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935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<sst xmlns="http://schemas.openxmlformats.org/spreadsheetml/2006/main" count="109" uniqueCount="92">
  <si>
    <t>ClassLev</t>
  </si>
  <si>
    <t>Retained</t>
  </si>
  <si>
    <t>Total</t>
  </si>
  <si>
    <t>F07-F08 Ret. Rate</t>
  </si>
  <si>
    <t>F08-F09 Ret. Rate</t>
  </si>
  <si>
    <t>F09-F10 Ret. Rate</t>
  </si>
  <si>
    <t>N</t>
  </si>
  <si>
    <t>Note: N is the number of degree-seeking students who did not receive a degree before the next Fall.</t>
  </si>
  <si>
    <t>School</t>
  </si>
  <si>
    <t>NJITProg</t>
  </si>
  <si>
    <t>ARC</t>
  </si>
  <si>
    <t>ARCH</t>
  </si>
  <si>
    <t>DD</t>
  </si>
  <si>
    <t>ID</t>
  </si>
  <si>
    <t>INTD</t>
  </si>
  <si>
    <t>IP</t>
  </si>
  <si>
    <t>USYS</t>
  </si>
  <si>
    <t>CCS</t>
  </si>
  <si>
    <t>BIS</t>
  </si>
  <si>
    <t>BNFO</t>
  </si>
  <si>
    <t>CBIO</t>
  </si>
  <si>
    <t>CBUS</t>
  </si>
  <si>
    <t>CS</t>
  </si>
  <si>
    <t>EMBC</t>
  </si>
  <si>
    <t>HCI</t>
  </si>
  <si>
    <t>IS</t>
  </si>
  <si>
    <t>IT</t>
  </si>
  <si>
    <t>ITAS</t>
  </si>
  <si>
    <t>SO</t>
  </si>
  <si>
    <t>UND</t>
  </si>
  <si>
    <t>INT</t>
  </si>
  <si>
    <t>MTSC</t>
  </si>
  <si>
    <t>NCE</t>
  </si>
  <si>
    <t>BIOE</t>
  </si>
  <si>
    <t>BMED</t>
  </si>
  <si>
    <t>CE</t>
  </si>
  <si>
    <t>CET</t>
  </si>
  <si>
    <t>CHE</t>
  </si>
  <si>
    <t>CIMT</t>
  </si>
  <si>
    <t>CMPT</t>
  </si>
  <si>
    <t>CMT</t>
  </si>
  <si>
    <t>COE</t>
  </si>
  <si>
    <t>EE</t>
  </si>
  <si>
    <t>EET</t>
  </si>
  <si>
    <t>EM</t>
  </si>
  <si>
    <t>ENE</t>
  </si>
  <si>
    <t>ESC</t>
  </si>
  <si>
    <t>HSM</t>
  </si>
  <si>
    <t>IE</t>
  </si>
  <si>
    <t>IENG</t>
  </si>
  <si>
    <t>ME</t>
  </si>
  <si>
    <t>MET</t>
  </si>
  <si>
    <t>MFEN</t>
  </si>
  <si>
    <t>MNET</t>
  </si>
  <si>
    <t>OSE</t>
  </si>
  <si>
    <t>PES</t>
  </si>
  <si>
    <t>PHEN</t>
  </si>
  <si>
    <t>PSM</t>
  </si>
  <si>
    <t>SET</t>
  </si>
  <si>
    <t>TELC</t>
  </si>
  <si>
    <t>TMT</t>
  </si>
  <si>
    <t>TRAN</t>
  </si>
  <si>
    <t>NMT</t>
  </si>
  <si>
    <t>CERT</t>
  </si>
  <si>
    <t>HGSC</t>
  </si>
  <si>
    <t>SLA</t>
  </si>
  <si>
    <t>APMT</t>
  </si>
  <si>
    <t>APPH</t>
  </si>
  <si>
    <t>APST</t>
  </si>
  <si>
    <t>BINF</t>
  </si>
  <si>
    <t>BIOL</t>
  </si>
  <si>
    <t>BSTA</t>
  </si>
  <si>
    <t>CHM</t>
  </si>
  <si>
    <t>COMM</t>
  </si>
  <si>
    <t>CSCI</t>
  </si>
  <si>
    <t>EPS</t>
  </si>
  <si>
    <t>EVSC</t>
  </si>
  <si>
    <t>HIST</t>
  </si>
  <si>
    <t>INDS</t>
  </si>
  <si>
    <t>LTC</t>
  </si>
  <si>
    <t>MATH</t>
  </si>
  <si>
    <t>PHCH</t>
  </si>
  <si>
    <t>PTC</t>
  </si>
  <si>
    <t>STS</t>
  </si>
  <si>
    <t>SOM</t>
  </si>
  <si>
    <t>BUS</t>
  </si>
  <si>
    <t>EDEV</t>
  </si>
  <si>
    <t>IBUS</t>
  </si>
  <si>
    <t>MGMT</t>
  </si>
  <si>
    <t>MMBA</t>
  </si>
  <si>
    <t>Fall to Fall Retention Rates by Class Level Details</t>
  </si>
  <si>
    <t>Fall to Fall Retention Rates by Class Level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</si>
</sst>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9" fontId="0" fillId="0" borderId="11" xfId="57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9" fontId="0" fillId="0" borderId="14" xfId="57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9" fontId="0" fillId="0" borderId="19" xfId="57" applyFont="1" applyBorder="1" applyAlignment="1">
      <alignment/>
    </xf>
    <xf numFmtId="0" fontId="0" fillId="0" borderId="20" xfId="0" applyNumberFormat="1" applyBorder="1" applyAlignment="1">
      <alignment/>
    </xf>
    <xf numFmtId="9" fontId="0" fillId="0" borderId="21" xfId="57" applyFont="1" applyBorder="1" applyAlignment="1">
      <alignment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/>
    </xf>
    <xf numFmtId="9" fontId="0" fillId="0" borderId="31" xfId="57" applyFont="1" applyBorder="1" applyAlignment="1">
      <alignment/>
    </xf>
    <xf numFmtId="9" fontId="0" fillId="0" borderId="32" xfId="57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9" fontId="0" fillId="0" borderId="35" xfId="57" applyFont="1" applyBorder="1" applyAlignment="1">
      <alignment/>
    </xf>
    <xf numFmtId="9" fontId="0" fillId="0" borderId="36" xfId="57" applyFont="1" applyBorder="1" applyAlignment="1">
      <alignment/>
    </xf>
    <xf numFmtId="0" fontId="32" fillId="0" borderId="0" xfId="0" applyFont="1" applyAlignment="1">
      <alignment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/>
    </xf>
    <xf numFmtId="9" fontId="0" fillId="0" borderId="19" xfId="57" applyFont="1" applyBorder="1" applyAlignment="1">
      <alignment/>
    </xf>
    <xf numFmtId="0" fontId="0" fillId="0" borderId="29" xfId="0" applyBorder="1" applyAlignment="1">
      <alignment/>
    </xf>
    <xf numFmtId="9" fontId="0" fillId="0" borderId="14" xfId="57" applyFont="1" applyBorder="1" applyAlignment="1">
      <alignment/>
    </xf>
    <xf numFmtId="0" fontId="0" fillId="0" borderId="53" xfId="0" applyBorder="1" applyAlignment="1">
      <alignment/>
    </xf>
    <xf numFmtId="0" fontId="0" fillId="0" borderId="23" xfId="0" applyBorder="1" applyAlignment="1">
      <alignment/>
    </xf>
    <xf numFmtId="0" fontId="0" fillId="0" borderId="51" xfId="0" applyBorder="1" applyAlignment="1">
      <alignment/>
    </xf>
    <xf numFmtId="0" fontId="0" fillId="0" borderId="25" xfId="0" applyNumberFormat="1" applyBorder="1" applyAlignment="1">
      <alignment/>
    </xf>
    <xf numFmtId="9" fontId="0" fillId="0" borderId="26" xfId="57" applyFont="1" applyBorder="1" applyAlignment="1">
      <alignment/>
    </xf>
    <xf numFmtId="0" fontId="32" fillId="0" borderId="40" xfId="0" applyFont="1" applyBorder="1" applyAlignment="1">
      <alignment horizontal="center"/>
    </xf>
    <xf numFmtId="0" fontId="0" fillId="0" borderId="27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32" fillId="0" borderId="41" xfId="0" applyFont="1" applyBorder="1" applyAlignment="1">
      <alignment horizontal="center"/>
    </xf>
    <xf numFmtId="9" fontId="0" fillId="0" borderId="21" xfId="57" applyFont="1" applyBorder="1" applyAlignment="1">
      <alignment/>
    </xf>
    <xf numFmtId="9" fontId="0" fillId="0" borderId="11" xfId="57" applyFont="1" applyBorder="1" applyAlignment="1">
      <alignment/>
    </xf>
    <xf numFmtId="9" fontId="0" fillId="0" borderId="28" xfId="57" applyFont="1" applyBorder="1" applyAlignment="1">
      <alignment/>
    </xf>
    <xf numFmtId="0" fontId="32" fillId="0" borderId="37" xfId="0" applyFont="1" applyBorder="1" applyAlignment="1">
      <alignment horizontal="center"/>
    </xf>
    <xf numFmtId="0" fontId="0" fillId="0" borderId="2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3" max="3" width="9.140625" style="0" customWidth="1"/>
    <col min="5" max="5" width="0" style="0" hidden="1" customWidth="1"/>
    <col min="6" max="6" width="9.140625" style="0" customWidth="1"/>
    <col min="8" max="8" width="0" style="0" hidden="1" customWidth="1"/>
    <col min="9" max="9" width="9.140625" style="0" customWidth="1"/>
    <col min="11" max="11" width="0" style="0" hidden="1" customWidth="1"/>
  </cols>
  <sheetData>
    <row r="1" ht="15.75" thickBot="1">
      <c r="A1" s="28" t="s">
        <v>91</v>
      </c>
    </row>
    <row r="2" spans="3:12" ht="15">
      <c r="C2" s="13"/>
      <c r="D2" s="29">
        <v>2007</v>
      </c>
      <c r="E2" s="30"/>
      <c r="F2" s="31"/>
      <c r="G2" s="32">
        <v>2008</v>
      </c>
      <c r="H2" s="30"/>
      <c r="I2" s="33"/>
      <c r="J2" s="29">
        <v>2009</v>
      </c>
      <c r="K2" s="30"/>
      <c r="L2" s="31"/>
    </row>
    <row r="3" spans="3:12" ht="30.75" thickBot="1">
      <c r="C3" s="14" t="s">
        <v>0</v>
      </c>
      <c r="D3" s="15" t="s">
        <v>6</v>
      </c>
      <c r="E3" s="16" t="s">
        <v>1</v>
      </c>
      <c r="F3" s="17" t="s">
        <v>3</v>
      </c>
      <c r="G3" s="18" t="s">
        <v>6</v>
      </c>
      <c r="H3" s="16" t="s">
        <v>1</v>
      </c>
      <c r="I3" s="19" t="s">
        <v>4</v>
      </c>
      <c r="J3" s="15" t="s">
        <v>6</v>
      </c>
      <c r="K3" s="16" t="s">
        <v>1</v>
      </c>
      <c r="L3" s="17" t="s">
        <v>5</v>
      </c>
    </row>
    <row r="4" spans="3:12" ht="15">
      <c r="C4" s="7">
        <v>1</v>
      </c>
      <c r="D4" s="37">
        <v>1306</v>
      </c>
      <c r="E4" s="9">
        <v>1045</v>
      </c>
      <c r="F4" s="10">
        <f>E4/D4</f>
        <v>0.8001531393568146</v>
      </c>
      <c r="G4" s="41">
        <v>1394</v>
      </c>
      <c r="H4" s="9">
        <v>1106</v>
      </c>
      <c r="I4" s="12">
        <f>H4/G4</f>
        <v>0.793400286944046</v>
      </c>
      <c r="J4" s="37">
        <v>1498</v>
      </c>
      <c r="K4" s="9">
        <v>1167</v>
      </c>
      <c r="L4" s="10">
        <f>K4/J4</f>
        <v>0.7790387182910548</v>
      </c>
    </row>
    <row r="5" spans="3:12" ht="15">
      <c r="C5" s="6">
        <v>2</v>
      </c>
      <c r="D5" s="38">
        <v>1020</v>
      </c>
      <c r="E5" s="1">
        <v>895</v>
      </c>
      <c r="F5" s="5">
        <f aca="true" t="shared" si="0" ref="F5:F10">E5/D5</f>
        <v>0.8774509803921569</v>
      </c>
      <c r="G5" s="42">
        <v>1061</v>
      </c>
      <c r="H5" s="1">
        <v>909</v>
      </c>
      <c r="I5" s="2">
        <f aca="true" t="shared" si="1" ref="I5:I10">H5/G5</f>
        <v>0.8567389255419415</v>
      </c>
      <c r="J5" s="38">
        <v>1142</v>
      </c>
      <c r="K5" s="1">
        <v>972</v>
      </c>
      <c r="L5" s="5">
        <f aca="true" t="shared" si="2" ref="L5:L10">K5/J5</f>
        <v>0.851138353765324</v>
      </c>
    </row>
    <row r="6" spans="3:12" ht="15">
      <c r="C6" s="6">
        <v>3</v>
      </c>
      <c r="D6" s="38">
        <v>1174</v>
      </c>
      <c r="E6" s="1">
        <v>1055</v>
      </c>
      <c r="F6" s="5">
        <f t="shared" si="0"/>
        <v>0.8986371379897785</v>
      </c>
      <c r="G6" s="42">
        <v>1314</v>
      </c>
      <c r="H6" s="1">
        <v>1187</v>
      </c>
      <c r="I6" s="2">
        <f t="shared" si="1"/>
        <v>0.9033485540334856</v>
      </c>
      <c r="J6" s="38">
        <v>1325</v>
      </c>
      <c r="K6" s="1">
        <v>1187</v>
      </c>
      <c r="L6" s="5">
        <f t="shared" si="2"/>
        <v>0.8958490566037736</v>
      </c>
    </row>
    <row r="7" spans="3:12" ht="15">
      <c r="C7" s="6">
        <v>4</v>
      </c>
      <c r="D7" s="38">
        <v>650</v>
      </c>
      <c r="E7" s="1">
        <v>500</v>
      </c>
      <c r="F7" s="5">
        <f t="shared" si="0"/>
        <v>0.7692307692307693</v>
      </c>
      <c r="G7" s="42">
        <v>664</v>
      </c>
      <c r="H7" s="1">
        <v>513</v>
      </c>
      <c r="I7" s="2">
        <f t="shared" si="1"/>
        <v>0.7725903614457831</v>
      </c>
      <c r="J7" s="38">
        <v>748</v>
      </c>
      <c r="K7" s="1">
        <v>592</v>
      </c>
      <c r="L7" s="5">
        <f t="shared" si="2"/>
        <v>0.7914438502673797</v>
      </c>
    </row>
    <row r="8" spans="3:12" ht="15">
      <c r="C8" s="6">
        <v>5</v>
      </c>
      <c r="D8" s="38">
        <v>176</v>
      </c>
      <c r="E8" s="1">
        <v>5</v>
      </c>
      <c r="F8" s="5">
        <f t="shared" si="0"/>
        <v>0.028409090909090908</v>
      </c>
      <c r="G8" s="42"/>
      <c r="H8" s="1"/>
      <c r="I8" s="2"/>
      <c r="J8" s="38"/>
      <c r="K8" s="1"/>
      <c r="L8" s="5"/>
    </row>
    <row r="9" spans="3:12" ht="15.75" thickBot="1">
      <c r="C9" s="20">
        <v>6</v>
      </c>
      <c r="D9" s="39">
        <v>1764</v>
      </c>
      <c r="E9" s="21">
        <v>1348</v>
      </c>
      <c r="F9" s="22">
        <f t="shared" si="0"/>
        <v>0.764172335600907</v>
      </c>
      <c r="G9" s="43">
        <v>1767</v>
      </c>
      <c r="H9" s="21">
        <v>1380</v>
      </c>
      <c r="I9" s="23">
        <f t="shared" si="1"/>
        <v>0.7809847198641766</v>
      </c>
      <c r="J9" s="39">
        <v>1749</v>
      </c>
      <c r="K9" s="21">
        <v>1357</v>
      </c>
      <c r="L9" s="22">
        <f t="shared" si="2"/>
        <v>0.775871926815323</v>
      </c>
    </row>
    <row r="10" spans="3:12" ht="15.75" thickBot="1">
      <c r="C10" s="24" t="s">
        <v>2</v>
      </c>
      <c r="D10" s="40">
        <f>SUM(D4:D9)</f>
        <v>6090</v>
      </c>
      <c r="E10" s="25">
        <f>SUM(E4:E9)</f>
        <v>4848</v>
      </c>
      <c r="F10" s="26">
        <f t="shared" si="0"/>
        <v>0.7960591133004926</v>
      </c>
      <c r="G10" s="44">
        <f>SUM(G4:G9)</f>
        <v>6200</v>
      </c>
      <c r="H10" s="25">
        <f>SUM(H4:H9)</f>
        <v>5095</v>
      </c>
      <c r="I10" s="27">
        <f t="shared" si="1"/>
        <v>0.8217741935483871</v>
      </c>
      <c r="J10" s="40">
        <f>SUM(J4:J9)</f>
        <v>6462</v>
      </c>
      <c r="K10" s="25">
        <f>SUM(K4:K9)</f>
        <v>5275</v>
      </c>
      <c r="L10" s="26">
        <f t="shared" si="2"/>
        <v>0.8163107397090684</v>
      </c>
    </row>
    <row r="12" ht="15">
      <c r="A12" t="s">
        <v>7</v>
      </c>
    </row>
    <row r="14" ht="15.75" thickBot="1">
      <c r="A14" s="28" t="s">
        <v>90</v>
      </c>
    </row>
    <row r="15" spans="1:12" ht="15">
      <c r="A15" s="45"/>
      <c r="B15" s="46"/>
      <c r="C15" s="62"/>
      <c r="D15" s="60">
        <v>2007</v>
      </c>
      <c r="E15" s="47"/>
      <c r="F15" s="67"/>
      <c r="G15" s="71">
        <v>2008</v>
      </c>
      <c r="H15" s="47"/>
      <c r="I15" s="48"/>
      <c r="J15" s="60">
        <v>2009</v>
      </c>
      <c r="K15" s="47"/>
      <c r="L15" s="48"/>
    </row>
    <row r="16" spans="1:12" ht="30.75" thickBot="1">
      <c r="A16" s="49" t="s">
        <v>8</v>
      </c>
      <c r="B16" s="50" t="s">
        <v>9</v>
      </c>
      <c r="C16" s="63" t="s">
        <v>0</v>
      </c>
      <c r="D16" s="18" t="s">
        <v>6</v>
      </c>
      <c r="E16" s="16" t="s">
        <v>1</v>
      </c>
      <c r="F16" s="19" t="s">
        <v>3</v>
      </c>
      <c r="G16" s="15" t="s">
        <v>6</v>
      </c>
      <c r="H16" s="16" t="s">
        <v>1</v>
      </c>
      <c r="I16" s="17" t="s">
        <v>4</v>
      </c>
      <c r="J16" s="18" t="s">
        <v>6</v>
      </c>
      <c r="K16" s="16" t="s">
        <v>1</v>
      </c>
      <c r="L16" s="17" t="s">
        <v>5</v>
      </c>
    </row>
    <row r="17" spans="1:12" ht="15">
      <c r="A17" s="51" t="s">
        <v>10</v>
      </c>
      <c r="B17" s="36" t="s">
        <v>11</v>
      </c>
      <c r="C17" s="64">
        <v>1</v>
      </c>
      <c r="D17" s="11">
        <v>151</v>
      </c>
      <c r="E17" s="9">
        <v>131</v>
      </c>
      <c r="F17" s="68">
        <f>IF(E17&gt;0,E17/D17,"")</f>
        <v>0.8675496688741722</v>
      </c>
      <c r="G17" s="8">
        <v>176</v>
      </c>
      <c r="H17" s="9">
        <v>146</v>
      </c>
      <c r="I17" s="52">
        <f>IF(H17&gt;0,H17/G17,"")</f>
        <v>0.8295454545454546</v>
      </c>
      <c r="J17" s="11">
        <v>183</v>
      </c>
      <c r="K17" s="9">
        <v>148</v>
      </c>
      <c r="L17" s="52">
        <f>IF(K17&gt;0,K17/J17,"")</f>
        <v>0.8087431693989071</v>
      </c>
    </row>
    <row r="18" spans="1:12" ht="15">
      <c r="A18" s="53"/>
      <c r="B18" s="35"/>
      <c r="C18" s="65">
        <v>2</v>
      </c>
      <c r="D18" s="3">
        <v>121</v>
      </c>
      <c r="E18" s="1">
        <v>107</v>
      </c>
      <c r="F18" s="69">
        <f aca="true" t="shared" si="3" ref="F18:F81">IF(E18&gt;0,E18/D18,"")</f>
        <v>0.8842975206611571</v>
      </c>
      <c r="G18" s="4">
        <v>119</v>
      </c>
      <c r="H18" s="1">
        <v>106</v>
      </c>
      <c r="I18" s="54">
        <f aca="true" t="shared" si="4" ref="I18:I81">IF(H18&gt;0,H18/G18,"")</f>
        <v>0.8907563025210085</v>
      </c>
      <c r="J18" s="3">
        <v>124</v>
      </c>
      <c r="K18" s="1">
        <v>113</v>
      </c>
      <c r="L18" s="54">
        <f aca="true" t="shared" si="5" ref="L18:L81">IF(K18&gt;0,K18/J18,"")</f>
        <v>0.9112903225806451</v>
      </c>
    </row>
    <row r="19" spans="1:12" ht="15">
      <c r="A19" s="53"/>
      <c r="B19" s="35"/>
      <c r="C19" s="65">
        <v>3</v>
      </c>
      <c r="D19" s="3">
        <v>145</v>
      </c>
      <c r="E19" s="1">
        <v>134</v>
      </c>
      <c r="F19" s="69">
        <f t="shared" si="3"/>
        <v>0.9241379310344827</v>
      </c>
      <c r="G19" s="4">
        <v>131</v>
      </c>
      <c r="H19" s="1">
        <v>123</v>
      </c>
      <c r="I19" s="54">
        <f t="shared" si="4"/>
        <v>0.9389312977099237</v>
      </c>
      <c r="J19" s="3">
        <v>115</v>
      </c>
      <c r="K19" s="1">
        <v>108</v>
      </c>
      <c r="L19" s="54">
        <f t="shared" si="5"/>
        <v>0.9391304347826087</v>
      </c>
    </row>
    <row r="20" spans="1:12" ht="15">
      <c r="A20" s="53"/>
      <c r="B20" s="35"/>
      <c r="C20" s="65">
        <v>4</v>
      </c>
      <c r="D20" s="3">
        <v>168</v>
      </c>
      <c r="E20" s="1">
        <v>143</v>
      </c>
      <c r="F20" s="69">
        <f t="shared" si="3"/>
        <v>0.8511904761904762</v>
      </c>
      <c r="G20" s="4">
        <v>170</v>
      </c>
      <c r="H20" s="1">
        <v>143</v>
      </c>
      <c r="I20" s="54">
        <f t="shared" si="4"/>
        <v>0.8411764705882353</v>
      </c>
      <c r="J20" s="3">
        <v>155</v>
      </c>
      <c r="K20" s="1">
        <v>126</v>
      </c>
      <c r="L20" s="54">
        <f t="shared" si="5"/>
        <v>0.8129032258064516</v>
      </c>
    </row>
    <row r="21" spans="1:12" ht="15">
      <c r="A21" s="53"/>
      <c r="B21" s="35"/>
      <c r="C21" s="65">
        <v>6</v>
      </c>
      <c r="D21" s="3">
        <v>57</v>
      </c>
      <c r="E21" s="1">
        <v>48</v>
      </c>
      <c r="F21" s="69">
        <f t="shared" si="3"/>
        <v>0.8421052631578947</v>
      </c>
      <c r="G21" s="4">
        <v>52</v>
      </c>
      <c r="H21" s="1">
        <v>42</v>
      </c>
      <c r="I21" s="54">
        <f t="shared" si="4"/>
        <v>0.8076923076923077</v>
      </c>
      <c r="J21" s="3">
        <v>58</v>
      </c>
      <c r="K21" s="1">
        <v>43</v>
      </c>
      <c r="L21" s="54">
        <f t="shared" si="5"/>
        <v>0.7413793103448276</v>
      </c>
    </row>
    <row r="22" spans="1:12" ht="15">
      <c r="A22" s="53"/>
      <c r="B22" s="34" t="s">
        <v>12</v>
      </c>
      <c r="C22" s="65">
        <v>1</v>
      </c>
      <c r="D22" s="3"/>
      <c r="E22" s="1"/>
      <c r="F22" s="69">
        <f t="shared" si="3"/>
      </c>
      <c r="G22" s="4">
        <v>7</v>
      </c>
      <c r="H22" s="1">
        <v>7</v>
      </c>
      <c r="I22" s="54">
        <f t="shared" si="4"/>
        <v>1</v>
      </c>
      <c r="J22" s="3">
        <v>22</v>
      </c>
      <c r="K22" s="1">
        <v>18</v>
      </c>
      <c r="L22" s="54">
        <f t="shared" si="5"/>
        <v>0.8181818181818182</v>
      </c>
    </row>
    <row r="23" spans="1:12" ht="15">
      <c r="A23" s="53"/>
      <c r="B23" s="35"/>
      <c r="C23" s="65">
        <v>2</v>
      </c>
      <c r="D23" s="3"/>
      <c r="E23" s="1"/>
      <c r="F23" s="69">
        <f t="shared" si="3"/>
      </c>
      <c r="G23" s="4">
        <v>2</v>
      </c>
      <c r="H23" s="1">
        <v>1</v>
      </c>
      <c r="I23" s="54">
        <f t="shared" si="4"/>
        <v>0.5</v>
      </c>
      <c r="J23" s="3">
        <v>11</v>
      </c>
      <c r="K23" s="1">
        <v>9</v>
      </c>
      <c r="L23" s="54">
        <f t="shared" si="5"/>
        <v>0.8181818181818182</v>
      </c>
    </row>
    <row r="24" spans="1:12" ht="15">
      <c r="A24" s="53"/>
      <c r="B24" s="35"/>
      <c r="C24" s="65">
        <v>3</v>
      </c>
      <c r="D24" s="3"/>
      <c r="E24" s="1"/>
      <c r="F24" s="69">
        <f t="shared" si="3"/>
      </c>
      <c r="G24" s="4"/>
      <c r="H24" s="1"/>
      <c r="I24" s="54">
        <f t="shared" si="4"/>
      </c>
      <c r="J24" s="3">
        <v>3</v>
      </c>
      <c r="K24" s="1">
        <v>3</v>
      </c>
      <c r="L24" s="54">
        <f t="shared" si="5"/>
        <v>1</v>
      </c>
    </row>
    <row r="25" spans="1:12" ht="15">
      <c r="A25" s="53"/>
      <c r="B25" s="34" t="s">
        <v>13</v>
      </c>
      <c r="C25" s="65">
        <v>1</v>
      </c>
      <c r="D25" s="3">
        <v>20</v>
      </c>
      <c r="E25" s="1">
        <v>15</v>
      </c>
      <c r="F25" s="69">
        <f t="shared" si="3"/>
        <v>0.75</v>
      </c>
      <c r="G25" s="4">
        <v>22</v>
      </c>
      <c r="H25" s="1">
        <v>18</v>
      </c>
      <c r="I25" s="54">
        <f t="shared" si="4"/>
        <v>0.8181818181818182</v>
      </c>
      <c r="J25" s="3">
        <v>24</v>
      </c>
      <c r="K25" s="1">
        <v>15</v>
      </c>
      <c r="L25" s="54">
        <f t="shared" si="5"/>
        <v>0.625</v>
      </c>
    </row>
    <row r="26" spans="1:12" ht="15">
      <c r="A26" s="53"/>
      <c r="B26" s="35"/>
      <c r="C26" s="65">
        <v>2</v>
      </c>
      <c r="D26" s="3">
        <v>9</v>
      </c>
      <c r="E26" s="1">
        <v>9</v>
      </c>
      <c r="F26" s="69">
        <f t="shared" si="3"/>
        <v>1</v>
      </c>
      <c r="G26" s="4">
        <v>11</v>
      </c>
      <c r="H26" s="1">
        <v>10</v>
      </c>
      <c r="I26" s="54">
        <f t="shared" si="4"/>
        <v>0.9090909090909091</v>
      </c>
      <c r="J26" s="3">
        <v>21</v>
      </c>
      <c r="K26" s="1">
        <v>18</v>
      </c>
      <c r="L26" s="54">
        <f t="shared" si="5"/>
        <v>0.8571428571428571</v>
      </c>
    </row>
    <row r="27" spans="1:12" ht="15">
      <c r="A27" s="53"/>
      <c r="B27" s="35"/>
      <c r="C27" s="65">
        <v>3</v>
      </c>
      <c r="D27" s="3">
        <v>1</v>
      </c>
      <c r="E27" s="1">
        <v>1</v>
      </c>
      <c r="F27" s="69">
        <f t="shared" si="3"/>
        <v>1</v>
      </c>
      <c r="G27" s="4">
        <v>12</v>
      </c>
      <c r="H27" s="1">
        <v>11</v>
      </c>
      <c r="I27" s="54">
        <f t="shared" si="4"/>
        <v>0.9166666666666666</v>
      </c>
      <c r="J27" s="3">
        <v>16</v>
      </c>
      <c r="K27" s="1">
        <v>15</v>
      </c>
      <c r="L27" s="54">
        <f t="shared" si="5"/>
        <v>0.9375</v>
      </c>
    </row>
    <row r="28" spans="1:12" ht="15">
      <c r="A28" s="53"/>
      <c r="B28" s="35"/>
      <c r="C28" s="65">
        <v>4</v>
      </c>
      <c r="D28" s="3"/>
      <c r="E28" s="1"/>
      <c r="F28" s="69">
        <f t="shared" si="3"/>
      </c>
      <c r="G28" s="4">
        <v>1</v>
      </c>
      <c r="H28" s="1">
        <v>1</v>
      </c>
      <c r="I28" s="54">
        <f t="shared" si="4"/>
        <v>1</v>
      </c>
      <c r="J28" s="3">
        <v>5</v>
      </c>
      <c r="K28" s="1">
        <v>3</v>
      </c>
      <c r="L28" s="54">
        <f t="shared" si="5"/>
        <v>0.6</v>
      </c>
    </row>
    <row r="29" spans="1:12" ht="15">
      <c r="A29" s="53"/>
      <c r="B29" s="34" t="s">
        <v>14</v>
      </c>
      <c r="C29" s="65">
        <v>1</v>
      </c>
      <c r="D29" s="3"/>
      <c r="E29" s="1"/>
      <c r="F29" s="69">
        <f t="shared" si="3"/>
      </c>
      <c r="G29" s="4">
        <v>7</v>
      </c>
      <c r="H29" s="1">
        <v>6</v>
      </c>
      <c r="I29" s="54">
        <f t="shared" si="4"/>
        <v>0.8571428571428571</v>
      </c>
      <c r="J29" s="3">
        <v>21</v>
      </c>
      <c r="K29" s="1">
        <v>17</v>
      </c>
      <c r="L29" s="54">
        <f t="shared" si="5"/>
        <v>0.8095238095238095</v>
      </c>
    </row>
    <row r="30" spans="1:12" ht="15">
      <c r="A30" s="53"/>
      <c r="B30" s="35"/>
      <c r="C30" s="65">
        <v>2</v>
      </c>
      <c r="D30" s="3"/>
      <c r="E30" s="1"/>
      <c r="F30" s="69">
        <f t="shared" si="3"/>
      </c>
      <c r="G30" s="4">
        <v>5</v>
      </c>
      <c r="H30" s="1">
        <v>5</v>
      </c>
      <c r="I30" s="54">
        <f t="shared" si="4"/>
        <v>1</v>
      </c>
      <c r="J30" s="3">
        <v>17</v>
      </c>
      <c r="K30" s="1">
        <v>16</v>
      </c>
      <c r="L30" s="54">
        <f t="shared" si="5"/>
        <v>0.9411764705882353</v>
      </c>
    </row>
    <row r="31" spans="1:12" ht="15">
      <c r="A31" s="53"/>
      <c r="B31" s="35"/>
      <c r="C31" s="65">
        <v>3</v>
      </c>
      <c r="D31" s="3"/>
      <c r="E31" s="1"/>
      <c r="F31" s="69">
        <f t="shared" si="3"/>
      </c>
      <c r="G31" s="4"/>
      <c r="H31" s="1"/>
      <c r="I31" s="54">
        <f t="shared" si="4"/>
      </c>
      <c r="J31" s="3">
        <v>6</v>
      </c>
      <c r="K31" s="1">
        <v>5</v>
      </c>
      <c r="L31" s="54">
        <f t="shared" si="5"/>
        <v>0.8333333333333334</v>
      </c>
    </row>
    <row r="32" spans="1:12" ht="15">
      <c r="A32" s="53"/>
      <c r="B32" s="35"/>
      <c r="C32" s="65">
        <v>4</v>
      </c>
      <c r="D32" s="3"/>
      <c r="E32" s="1"/>
      <c r="F32" s="69">
        <f t="shared" si="3"/>
      </c>
      <c r="G32" s="4"/>
      <c r="H32" s="1"/>
      <c r="I32" s="54">
        <f t="shared" si="4"/>
      </c>
      <c r="J32" s="3">
        <v>1</v>
      </c>
      <c r="K32" s="1">
        <v>1</v>
      </c>
      <c r="L32" s="54">
        <f t="shared" si="5"/>
        <v>1</v>
      </c>
    </row>
    <row r="33" spans="1:12" ht="15">
      <c r="A33" s="53"/>
      <c r="B33" s="34" t="s">
        <v>15</v>
      </c>
      <c r="C33" s="65">
        <v>6</v>
      </c>
      <c r="D33" s="3">
        <v>7</v>
      </c>
      <c r="E33" s="1">
        <v>5</v>
      </c>
      <c r="F33" s="69">
        <f t="shared" si="3"/>
        <v>0.7142857142857143</v>
      </c>
      <c r="G33" s="4">
        <v>7</v>
      </c>
      <c r="H33" s="1">
        <v>5</v>
      </c>
      <c r="I33" s="54">
        <f t="shared" si="4"/>
        <v>0.7142857142857143</v>
      </c>
      <c r="J33" s="3">
        <v>8</v>
      </c>
      <c r="K33" s="1">
        <v>3</v>
      </c>
      <c r="L33" s="54">
        <f t="shared" si="5"/>
        <v>0.375</v>
      </c>
    </row>
    <row r="34" spans="1:12" ht="15">
      <c r="A34" s="53"/>
      <c r="B34" s="34" t="s">
        <v>16</v>
      </c>
      <c r="C34" s="65">
        <v>6</v>
      </c>
      <c r="D34" s="3">
        <v>34</v>
      </c>
      <c r="E34" s="1">
        <v>26</v>
      </c>
      <c r="F34" s="69">
        <f t="shared" si="3"/>
        <v>0.7647058823529411</v>
      </c>
      <c r="G34" s="4">
        <v>31</v>
      </c>
      <c r="H34" s="1">
        <v>23</v>
      </c>
      <c r="I34" s="54">
        <f t="shared" si="4"/>
        <v>0.7419354838709677</v>
      </c>
      <c r="J34" s="3">
        <v>31</v>
      </c>
      <c r="K34" s="1">
        <v>17</v>
      </c>
      <c r="L34" s="54">
        <f t="shared" si="5"/>
        <v>0.5483870967741935</v>
      </c>
    </row>
    <row r="35" spans="1:12" ht="15">
      <c r="A35" s="55" t="s">
        <v>17</v>
      </c>
      <c r="B35" s="34" t="s">
        <v>18</v>
      </c>
      <c r="C35" s="65">
        <v>1</v>
      </c>
      <c r="D35" s="3"/>
      <c r="E35" s="1"/>
      <c r="F35" s="69">
        <f t="shared" si="3"/>
      </c>
      <c r="G35" s="4">
        <v>5</v>
      </c>
      <c r="H35" s="1">
        <v>3</v>
      </c>
      <c r="I35" s="54">
        <f t="shared" si="4"/>
        <v>0.6</v>
      </c>
      <c r="J35" s="3">
        <v>8</v>
      </c>
      <c r="K35" s="1">
        <v>7</v>
      </c>
      <c r="L35" s="54">
        <f t="shared" si="5"/>
        <v>0.875</v>
      </c>
    </row>
    <row r="36" spans="1:12" ht="15">
      <c r="A36" s="53"/>
      <c r="B36" s="35"/>
      <c r="C36" s="65">
        <v>2</v>
      </c>
      <c r="D36" s="3"/>
      <c r="E36" s="1"/>
      <c r="F36" s="69">
        <f t="shared" si="3"/>
      </c>
      <c r="G36" s="4">
        <v>1</v>
      </c>
      <c r="H36" s="1">
        <v>1</v>
      </c>
      <c r="I36" s="54">
        <f t="shared" si="4"/>
        <v>1</v>
      </c>
      <c r="J36" s="3">
        <v>7</v>
      </c>
      <c r="K36" s="1">
        <v>5</v>
      </c>
      <c r="L36" s="54">
        <f t="shared" si="5"/>
        <v>0.7142857142857143</v>
      </c>
    </row>
    <row r="37" spans="1:12" ht="15">
      <c r="A37" s="53"/>
      <c r="B37" s="35"/>
      <c r="C37" s="65">
        <v>3</v>
      </c>
      <c r="D37" s="3"/>
      <c r="E37" s="1"/>
      <c r="F37" s="69">
        <f t="shared" si="3"/>
      </c>
      <c r="G37" s="4"/>
      <c r="H37" s="1"/>
      <c r="I37" s="54">
        <f t="shared" si="4"/>
      </c>
      <c r="J37" s="3">
        <v>8</v>
      </c>
      <c r="K37" s="1">
        <v>7</v>
      </c>
      <c r="L37" s="54">
        <f t="shared" si="5"/>
        <v>0.875</v>
      </c>
    </row>
    <row r="38" spans="1:12" ht="15">
      <c r="A38" s="53"/>
      <c r="B38" s="35"/>
      <c r="C38" s="65">
        <v>6</v>
      </c>
      <c r="D38" s="3"/>
      <c r="E38" s="1"/>
      <c r="F38" s="69">
        <f t="shared" si="3"/>
      </c>
      <c r="G38" s="4">
        <v>15</v>
      </c>
      <c r="H38" s="1">
        <v>13</v>
      </c>
      <c r="I38" s="54">
        <f t="shared" si="4"/>
        <v>0.8666666666666667</v>
      </c>
      <c r="J38" s="3">
        <v>34</v>
      </c>
      <c r="K38" s="1">
        <v>30</v>
      </c>
      <c r="L38" s="54">
        <f t="shared" si="5"/>
        <v>0.8823529411764706</v>
      </c>
    </row>
    <row r="39" spans="1:12" ht="15">
      <c r="A39" s="53"/>
      <c r="B39" s="34" t="s">
        <v>19</v>
      </c>
      <c r="C39" s="65">
        <v>1</v>
      </c>
      <c r="D39" s="3">
        <v>2</v>
      </c>
      <c r="E39" s="1">
        <v>2</v>
      </c>
      <c r="F39" s="69">
        <f t="shared" si="3"/>
        <v>1</v>
      </c>
      <c r="G39" s="4"/>
      <c r="H39" s="1"/>
      <c r="I39" s="54">
        <f t="shared" si="4"/>
      </c>
      <c r="J39" s="3">
        <v>3</v>
      </c>
      <c r="K39" s="1">
        <v>3</v>
      </c>
      <c r="L39" s="54">
        <f t="shared" si="5"/>
        <v>1</v>
      </c>
    </row>
    <row r="40" spans="1:12" ht="15">
      <c r="A40" s="53"/>
      <c r="B40" s="35"/>
      <c r="C40" s="65">
        <v>2</v>
      </c>
      <c r="D40" s="3">
        <v>2</v>
      </c>
      <c r="E40" s="1">
        <v>2</v>
      </c>
      <c r="F40" s="69">
        <f t="shared" si="3"/>
        <v>1</v>
      </c>
      <c r="G40" s="4">
        <v>5</v>
      </c>
      <c r="H40" s="1">
        <v>3</v>
      </c>
      <c r="I40" s="54">
        <f t="shared" si="4"/>
        <v>0.6</v>
      </c>
      <c r="J40" s="3">
        <v>3</v>
      </c>
      <c r="K40" s="1">
        <v>2</v>
      </c>
      <c r="L40" s="54">
        <f t="shared" si="5"/>
        <v>0.6666666666666666</v>
      </c>
    </row>
    <row r="41" spans="1:12" ht="15">
      <c r="A41" s="53"/>
      <c r="B41" s="35"/>
      <c r="C41" s="65">
        <v>3</v>
      </c>
      <c r="D41" s="3">
        <v>1</v>
      </c>
      <c r="E41" s="1">
        <v>1</v>
      </c>
      <c r="F41" s="69">
        <f t="shared" si="3"/>
        <v>1</v>
      </c>
      <c r="G41" s="4">
        <v>3</v>
      </c>
      <c r="H41" s="1">
        <v>3</v>
      </c>
      <c r="I41" s="54">
        <f t="shared" si="4"/>
        <v>1</v>
      </c>
      <c r="J41" s="3">
        <v>3</v>
      </c>
      <c r="K41" s="1">
        <v>3</v>
      </c>
      <c r="L41" s="54">
        <f t="shared" si="5"/>
        <v>1</v>
      </c>
    </row>
    <row r="42" spans="1:12" ht="15">
      <c r="A42" s="53"/>
      <c r="B42" s="35"/>
      <c r="C42" s="65">
        <v>4</v>
      </c>
      <c r="D42" s="3">
        <v>1</v>
      </c>
      <c r="E42" s="1">
        <v>1</v>
      </c>
      <c r="F42" s="69">
        <f t="shared" si="3"/>
        <v>1</v>
      </c>
      <c r="G42" s="4"/>
      <c r="H42" s="1"/>
      <c r="I42" s="54">
        <f t="shared" si="4"/>
      </c>
      <c r="J42" s="3"/>
      <c r="K42" s="1"/>
      <c r="L42" s="54">
        <f t="shared" si="5"/>
      </c>
    </row>
    <row r="43" spans="1:12" ht="15">
      <c r="A43" s="53"/>
      <c r="B43" s="35"/>
      <c r="C43" s="65">
        <v>6</v>
      </c>
      <c r="D43" s="3">
        <v>3</v>
      </c>
      <c r="E43" s="1">
        <v>3</v>
      </c>
      <c r="F43" s="69">
        <f t="shared" si="3"/>
        <v>1</v>
      </c>
      <c r="G43" s="4">
        <v>29</v>
      </c>
      <c r="H43" s="1">
        <v>26</v>
      </c>
      <c r="I43" s="54">
        <f t="shared" si="4"/>
        <v>0.896551724137931</v>
      </c>
      <c r="J43" s="3">
        <v>23</v>
      </c>
      <c r="K43" s="1">
        <v>19</v>
      </c>
      <c r="L43" s="54">
        <f t="shared" si="5"/>
        <v>0.8260869565217391</v>
      </c>
    </row>
    <row r="44" spans="1:12" ht="15">
      <c r="A44" s="53"/>
      <c r="B44" s="34" t="s">
        <v>20</v>
      </c>
      <c r="C44" s="65">
        <v>6</v>
      </c>
      <c r="D44" s="3">
        <v>9</v>
      </c>
      <c r="E44" s="1">
        <v>6</v>
      </c>
      <c r="F44" s="69">
        <f t="shared" si="3"/>
        <v>0.6666666666666666</v>
      </c>
      <c r="G44" s="4"/>
      <c r="H44" s="1"/>
      <c r="I44" s="54">
        <f t="shared" si="4"/>
      </c>
      <c r="J44" s="3"/>
      <c r="K44" s="1"/>
      <c r="L44" s="54">
        <f t="shared" si="5"/>
      </c>
    </row>
    <row r="45" spans="1:12" ht="15">
      <c r="A45" s="53"/>
      <c r="B45" s="34" t="s">
        <v>21</v>
      </c>
      <c r="C45" s="65">
        <v>1</v>
      </c>
      <c r="D45" s="3"/>
      <c r="E45" s="1"/>
      <c r="F45" s="69">
        <f t="shared" si="3"/>
      </c>
      <c r="G45" s="4">
        <v>5</v>
      </c>
      <c r="H45" s="1">
        <v>4</v>
      </c>
      <c r="I45" s="54">
        <f t="shared" si="4"/>
        <v>0.8</v>
      </c>
      <c r="J45" s="3">
        <v>9</v>
      </c>
      <c r="K45" s="1">
        <v>8</v>
      </c>
      <c r="L45" s="54">
        <f t="shared" si="5"/>
        <v>0.8888888888888888</v>
      </c>
    </row>
    <row r="46" spans="1:12" ht="15">
      <c r="A46" s="53"/>
      <c r="B46" s="35"/>
      <c r="C46" s="65">
        <v>2</v>
      </c>
      <c r="D46" s="3"/>
      <c r="E46" s="1"/>
      <c r="F46" s="69">
        <f t="shared" si="3"/>
      </c>
      <c r="G46" s="4">
        <v>2</v>
      </c>
      <c r="H46" s="1">
        <v>2</v>
      </c>
      <c r="I46" s="54">
        <f t="shared" si="4"/>
        <v>1</v>
      </c>
      <c r="J46" s="3">
        <v>4</v>
      </c>
      <c r="K46" s="1">
        <v>4</v>
      </c>
      <c r="L46" s="54">
        <f t="shared" si="5"/>
        <v>1</v>
      </c>
    </row>
    <row r="47" spans="1:12" ht="15">
      <c r="A47" s="53"/>
      <c r="B47" s="35"/>
      <c r="C47" s="65">
        <v>3</v>
      </c>
      <c r="D47" s="3"/>
      <c r="E47" s="1"/>
      <c r="F47" s="69">
        <f t="shared" si="3"/>
      </c>
      <c r="G47" s="4"/>
      <c r="H47" s="1"/>
      <c r="I47" s="54">
        <f t="shared" si="4"/>
      </c>
      <c r="J47" s="3">
        <v>1</v>
      </c>
      <c r="K47" s="1">
        <v>1</v>
      </c>
      <c r="L47" s="54">
        <f t="shared" si="5"/>
        <v>1</v>
      </c>
    </row>
    <row r="48" spans="1:12" ht="15">
      <c r="A48" s="53"/>
      <c r="B48" s="35"/>
      <c r="C48" s="65">
        <v>6</v>
      </c>
      <c r="D48" s="3"/>
      <c r="E48" s="1"/>
      <c r="F48" s="69">
        <f t="shared" si="3"/>
      </c>
      <c r="G48" s="4">
        <v>3</v>
      </c>
      <c r="H48" s="1">
        <v>3</v>
      </c>
      <c r="I48" s="54">
        <f t="shared" si="4"/>
        <v>1</v>
      </c>
      <c r="J48" s="3">
        <v>10</v>
      </c>
      <c r="K48" s="1">
        <v>8</v>
      </c>
      <c r="L48" s="54">
        <f t="shared" si="5"/>
        <v>0.8</v>
      </c>
    </row>
    <row r="49" spans="1:12" ht="15">
      <c r="A49" s="53"/>
      <c r="B49" s="34" t="s">
        <v>22</v>
      </c>
      <c r="C49" s="65">
        <v>1</v>
      </c>
      <c r="D49" s="3">
        <v>64</v>
      </c>
      <c r="E49" s="1">
        <v>53</v>
      </c>
      <c r="F49" s="69">
        <f t="shared" si="3"/>
        <v>0.828125</v>
      </c>
      <c r="G49" s="4">
        <v>82</v>
      </c>
      <c r="H49" s="1">
        <v>64</v>
      </c>
      <c r="I49" s="54">
        <f t="shared" si="4"/>
        <v>0.7804878048780488</v>
      </c>
      <c r="J49" s="3">
        <v>89</v>
      </c>
      <c r="K49" s="1">
        <v>65</v>
      </c>
      <c r="L49" s="54">
        <f t="shared" si="5"/>
        <v>0.7303370786516854</v>
      </c>
    </row>
    <row r="50" spans="1:12" ht="15">
      <c r="A50" s="53"/>
      <c r="B50" s="35"/>
      <c r="C50" s="65">
        <v>2</v>
      </c>
      <c r="D50" s="3">
        <v>51</v>
      </c>
      <c r="E50" s="1">
        <v>41</v>
      </c>
      <c r="F50" s="69">
        <f t="shared" si="3"/>
        <v>0.803921568627451</v>
      </c>
      <c r="G50" s="4">
        <v>50</v>
      </c>
      <c r="H50" s="1">
        <v>42</v>
      </c>
      <c r="I50" s="54">
        <f t="shared" si="4"/>
        <v>0.84</v>
      </c>
      <c r="J50" s="3">
        <v>49</v>
      </c>
      <c r="K50" s="1">
        <v>44</v>
      </c>
      <c r="L50" s="54">
        <f t="shared" si="5"/>
        <v>0.8979591836734694</v>
      </c>
    </row>
    <row r="51" spans="1:12" ht="15">
      <c r="A51" s="53"/>
      <c r="B51" s="35"/>
      <c r="C51" s="65">
        <v>3</v>
      </c>
      <c r="D51" s="3">
        <v>63</v>
      </c>
      <c r="E51" s="1">
        <v>56</v>
      </c>
      <c r="F51" s="69">
        <f t="shared" si="3"/>
        <v>0.8888888888888888</v>
      </c>
      <c r="G51" s="4">
        <v>62</v>
      </c>
      <c r="H51" s="1">
        <v>57</v>
      </c>
      <c r="I51" s="54">
        <f t="shared" si="4"/>
        <v>0.9193548387096774</v>
      </c>
      <c r="J51" s="3">
        <v>78</v>
      </c>
      <c r="K51" s="1">
        <v>70</v>
      </c>
      <c r="L51" s="54">
        <f t="shared" si="5"/>
        <v>0.8974358974358975</v>
      </c>
    </row>
    <row r="52" spans="1:12" ht="15">
      <c r="A52" s="53"/>
      <c r="B52" s="35"/>
      <c r="C52" s="65">
        <v>4</v>
      </c>
      <c r="D52" s="3">
        <v>43</v>
      </c>
      <c r="E52" s="1">
        <v>27</v>
      </c>
      <c r="F52" s="69">
        <f t="shared" si="3"/>
        <v>0.627906976744186</v>
      </c>
      <c r="G52" s="4">
        <v>36</v>
      </c>
      <c r="H52" s="1">
        <v>26</v>
      </c>
      <c r="I52" s="54">
        <f t="shared" si="4"/>
        <v>0.7222222222222222</v>
      </c>
      <c r="J52" s="3">
        <v>27</v>
      </c>
      <c r="K52" s="1">
        <v>18</v>
      </c>
      <c r="L52" s="54">
        <f t="shared" si="5"/>
        <v>0.6666666666666666</v>
      </c>
    </row>
    <row r="53" spans="1:12" ht="15">
      <c r="A53" s="53"/>
      <c r="B53" s="35"/>
      <c r="C53" s="65">
        <v>6</v>
      </c>
      <c r="D53" s="3">
        <v>244</v>
      </c>
      <c r="E53" s="1">
        <v>191</v>
      </c>
      <c r="F53" s="69">
        <f t="shared" si="3"/>
        <v>0.7827868852459017</v>
      </c>
      <c r="G53" s="4">
        <v>208</v>
      </c>
      <c r="H53" s="1">
        <v>166</v>
      </c>
      <c r="I53" s="54">
        <f t="shared" si="4"/>
        <v>0.7980769230769231</v>
      </c>
      <c r="J53" s="3">
        <v>150</v>
      </c>
      <c r="K53" s="1">
        <v>114</v>
      </c>
      <c r="L53" s="54">
        <f t="shared" si="5"/>
        <v>0.76</v>
      </c>
    </row>
    <row r="54" spans="1:12" ht="15">
      <c r="A54" s="53"/>
      <c r="B54" s="34" t="s">
        <v>23</v>
      </c>
      <c r="C54" s="65">
        <v>6</v>
      </c>
      <c r="D54" s="3"/>
      <c r="E54" s="1"/>
      <c r="F54" s="69">
        <f t="shared" si="3"/>
      </c>
      <c r="G54" s="4">
        <v>2</v>
      </c>
      <c r="H54" s="1">
        <v>2</v>
      </c>
      <c r="I54" s="54">
        <f t="shared" si="4"/>
        <v>1</v>
      </c>
      <c r="J54" s="3">
        <v>3</v>
      </c>
      <c r="K54" s="1">
        <v>2</v>
      </c>
      <c r="L54" s="54">
        <f t="shared" si="5"/>
        <v>0.6666666666666666</v>
      </c>
    </row>
    <row r="55" spans="1:12" ht="15">
      <c r="A55" s="53"/>
      <c r="B55" s="34" t="s">
        <v>24</v>
      </c>
      <c r="C55" s="65">
        <v>1</v>
      </c>
      <c r="D55" s="3">
        <v>1</v>
      </c>
      <c r="E55" s="1">
        <v>1</v>
      </c>
      <c r="F55" s="69">
        <f t="shared" si="3"/>
        <v>1</v>
      </c>
      <c r="G55" s="4">
        <v>1</v>
      </c>
      <c r="H55" s="1">
        <v>1</v>
      </c>
      <c r="I55" s="54">
        <f t="shared" si="4"/>
        <v>1</v>
      </c>
      <c r="J55" s="3">
        <v>1</v>
      </c>
      <c r="K55" s="1">
        <v>1</v>
      </c>
      <c r="L55" s="54">
        <f t="shared" si="5"/>
        <v>1</v>
      </c>
    </row>
    <row r="56" spans="1:12" ht="15">
      <c r="A56" s="53"/>
      <c r="B56" s="35"/>
      <c r="C56" s="65">
        <v>2</v>
      </c>
      <c r="D56" s="3">
        <v>2</v>
      </c>
      <c r="E56" s="1">
        <v>1</v>
      </c>
      <c r="F56" s="69">
        <f t="shared" si="3"/>
        <v>0.5</v>
      </c>
      <c r="G56" s="4">
        <v>2</v>
      </c>
      <c r="H56" s="1">
        <v>2</v>
      </c>
      <c r="I56" s="54">
        <f t="shared" si="4"/>
        <v>1</v>
      </c>
      <c r="J56" s="3">
        <v>1</v>
      </c>
      <c r="K56" s="1">
        <v>1</v>
      </c>
      <c r="L56" s="54">
        <f t="shared" si="5"/>
        <v>1</v>
      </c>
    </row>
    <row r="57" spans="1:12" ht="15">
      <c r="A57" s="53"/>
      <c r="B57" s="35"/>
      <c r="C57" s="65">
        <v>3</v>
      </c>
      <c r="D57" s="3">
        <v>2</v>
      </c>
      <c r="E57" s="1">
        <v>2</v>
      </c>
      <c r="F57" s="69">
        <f t="shared" si="3"/>
        <v>1</v>
      </c>
      <c r="G57" s="4">
        <v>1</v>
      </c>
      <c r="H57" s="1">
        <v>1</v>
      </c>
      <c r="I57" s="54">
        <f t="shared" si="4"/>
        <v>1</v>
      </c>
      <c r="J57" s="3">
        <v>2</v>
      </c>
      <c r="K57" s="1">
        <v>1</v>
      </c>
      <c r="L57" s="54">
        <f t="shared" si="5"/>
        <v>0.5</v>
      </c>
    </row>
    <row r="58" spans="1:12" ht="15">
      <c r="A58" s="53"/>
      <c r="B58" s="35"/>
      <c r="C58" s="65">
        <v>4</v>
      </c>
      <c r="D58" s="3">
        <v>4</v>
      </c>
      <c r="E58" s="1">
        <v>1</v>
      </c>
      <c r="F58" s="69">
        <f t="shared" si="3"/>
        <v>0.25</v>
      </c>
      <c r="G58" s="4"/>
      <c r="H58" s="1"/>
      <c r="I58" s="54">
        <f t="shared" si="4"/>
      </c>
      <c r="J58" s="3"/>
      <c r="K58" s="1"/>
      <c r="L58" s="54">
        <f t="shared" si="5"/>
      </c>
    </row>
    <row r="59" spans="1:12" ht="15">
      <c r="A59" s="53"/>
      <c r="B59" s="34" t="s">
        <v>25</v>
      </c>
      <c r="C59" s="65">
        <v>1</v>
      </c>
      <c r="D59" s="3">
        <v>23</v>
      </c>
      <c r="E59" s="1">
        <v>16</v>
      </c>
      <c r="F59" s="69">
        <f t="shared" si="3"/>
        <v>0.6956521739130435</v>
      </c>
      <c r="G59" s="4">
        <v>13</v>
      </c>
      <c r="H59" s="1">
        <v>10</v>
      </c>
      <c r="I59" s="54">
        <f t="shared" si="4"/>
        <v>0.7692307692307693</v>
      </c>
      <c r="J59" s="3">
        <v>6</v>
      </c>
      <c r="K59" s="1">
        <v>3</v>
      </c>
      <c r="L59" s="54">
        <f t="shared" si="5"/>
        <v>0.5</v>
      </c>
    </row>
    <row r="60" spans="1:12" ht="15">
      <c r="A60" s="53"/>
      <c r="B60" s="35"/>
      <c r="C60" s="65">
        <v>2</v>
      </c>
      <c r="D60" s="3">
        <v>16</v>
      </c>
      <c r="E60" s="1">
        <v>12</v>
      </c>
      <c r="F60" s="69">
        <f t="shared" si="3"/>
        <v>0.75</v>
      </c>
      <c r="G60" s="4">
        <v>18</v>
      </c>
      <c r="H60" s="1">
        <v>15</v>
      </c>
      <c r="I60" s="54">
        <f t="shared" si="4"/>
        <v>0.8333333333333334</v>
      </c>
      <c r="J60" s="3">
        <v>19</v>
      </c>
      <c r="K60" s="1">
        <v>19</v>
      </c>
      <c r="L60" s="54">
        <f t="shared" si="5"/>
        <v>1</v>
      </c>
    </row>
    <row r="61" spans="1:12" ht="15">
      <c r="A61" s="53"/>
      <c r="B61" s="35"/>
      <c r="C61" s="65">
        <v>3</v>
      </c>
      <c r="D61" s="3">
        <v>28</v>
      </c>
      <c r="E61" s="1">
        <v>25</v>
      </c>
      <c r="F61" s="69">
        <f t="shared" si="3"/>
        <v>0.8928571428571429</v>
      </c>
      <c r="G61" s="4">
        <v>32</v>
      </c>
      <c r="H61" s="1">
        <v>26</v>
      </c>
      <c r="I61" s="54">
        <f t="shared" si="4"/>
        <v>0.8125</v>
      </c>
      <c r="J61" s="3">
        <v>25</v>
      </c>
      <c r="K61" s="1">
        <v>22</v>
      </c>
      <c r="L61" s="54">
        <f t="shared" si="5"/>
        <v>0.88</v>
      </c>
    </row>
    <row r="62" spans="1:12" ht="15">
      <c r="A62" s="53"/>
      <c r="B62" s="35"/>
      <c r="C62" s="65">
        <v>4</v>
      </c>
      <c r="D62" s="3">
        <v>11</v>
      </c>
      <c r="E62" s="1">
        <v>6</v>
      </c>
      <c r="F62" s="69">
        <f t="shared" si="3"/>
        <v>0.5454545454545454</v>
      </c>
      <c r="G62" s="4">
        <v>12</v>
      </c>
      <c r="H62" s="1">
        <v>5</v>
      </c>
      <c r="I62" s="54">
        <f t="shared" si="4"/>
        <v>0.4166666666666667</v>
      </c>
      <c r="J62" s="3">
        <v>13</v>
      </c>
      <c r="K62" s="1">
        <v>8</v>
      </c>
      <c r="L62" s="54">
        <f t="shared" si="5"/>
        <v>0.6153846153846154</v>
      </c>
    </row>
    <row r="63" spans="1:12" ht="15">
      <c r="A63" s="53"/>
      <c r="B63" s="35"/>
      <c r="C63" s="65">
        <v>6</v>
      </c>
      <c r="D63" s="3">
        <v>158</v>
      </c>
      <c r="E63" s="1">
        <v>107</v>
      </c>
      <c r="F63" s="69">
        <f t="shared" si="3"/>
        <v>0.6772151898734177</v>
      </c>
      <c r="G63" s="4">
        <v>142</v>
      </c>
      <c r="H63" s="1">
        <v>111</v>
      </c>
      <c r="I63" s="54">
        <f t="shared" si="4"/>
        <v>0.7816901408450704</v>
      </c>
      <c r="J63" s="3">
        <v>112</v>
      </c>
      <c r="K63" s="1">
        <v>87</v>
      </c>
      <c r="L63" s="54">
        <f t="shared" si="5"/>
        <v>0.7767857142857143</v>
      </c>
    </row>
    <row r="64" spans="1:12" ht="15">
      <c r="A64" s="53"/>
      <c r="B64" s="34" t="s">
        <v>26</v>
      </c>
      <c r="C64" s="65">
        <v>1</v>
      </c>
      <c r="D64" s="3">
        <v>110</v>
      </c>
      <c r="E64" s="1">
        <v>80</v>
      </c>
      <c r="F64" s="69">
        <f t="shared" si="3"/>
        <v>0.7272727272727273</v>
      </c>
      <c r="G64" s="4">
        <v>103</v>
      </c>
      <c r="H64" s="1">
        <v>75</v>
      </c>
      <c r="I64" s="54">
        <f t="shared" si="4"/>
        <v>0.7281553398058253</v>
      </c>
      <c r="J64" s="3">
        <v>91</v>
      </c>
      <c r="K64" s="1">
        <v>64</v>
      </c>
      <c r="L64" s="54">
        <f t="shared" si="5"/>
        <v>0.7032967032967034</v>
      </c>
    </row>
    <row r="65" spans="1:12" ht="15">
      <c r="A65" s="53"/>
      <c r="B65" s="35"/>
      <c r="C65" s="65">
        <v>2</v>
      </c>
      <c r="D65" s="3">
        <v>78</v>
      </c>
      <c r="E65" s="1">
        <v>67</v>
      </c>
      <c r="F65" s="69">
        <f t="shared" si="3"/>
        <v>0.8589743589743589</v>
      </c>
      <c r="G65" s="4">
        <v>98</v>
      </c>
      <c r="H65" s="1">
        <v>83</v>
      </c>
      <c r="I65" s="54">
        <f t="shared" si="4"/>
        <v>0.8469387755102041</v>
      </c>
      <c r="J65" s="3">
        <v>106</v>
      </c>
      <c r="K65" s="1">
        <v>87</v>
      </c>
      <c r="L65" s="54">
        <f t="shared" si="5"/>
        <v>0.8207547169811321</v>
      </c>
    </row>
    <row r="66" spans="1:12" ht="15">
      <c r="A66" s="53"/>
      <c r="B66" s="35"/>
      <c r="C66" s="65">
        <v>3</v>
      </c>
      <c r="D66" s="3">
        <v>74</v>
      </c>
      <c r="E66" s="1">
        <v>68</v>
      </c>
      <c r="F66" s="69">
        <f t="shared" si="3"/>
        <v>0.918918918918919</v>
      </c>
      <c r="G66" s="4">
        <v>103</v>
      </c>
      <c r="H66" s="1">
        <v>94</v>
      </c>
      <c r="I66" s="54">
        <f t="shared" si="4"/>
        <v>0.912621359223301</v>
      </c>
      <c r="J66" s="3">
        <v>114</v>
      </c>
      <c r="K66" s="1">
        <v>105</v>
      </c>
      <c r="L66" s="54">
        <f t="shared" si="5"/>
        <v>0.9210526315789473</v>
      </c>
    </row>
    <row r="67" spans="1:12" ht="15">
      <c r="A67" s="53"/>
      <c r="B67" s="35"/>
      <c r="C67" s="65">
        <v>4</v>
      </c>
      <c r="D67" s="3">
        <v>52</v>
      </c>
      <c r="E67" s="1">
        <v>34</v>
      </c>
      <c r="F67" s="69">
        <f t="shared" si="3"/>
        <v>0.6538461538461539</v>
      </c>
      <c r="G67" s="4">
        <v>37</v>
      </c>
      <c r="H67" s="1">
        <v>25</v>
      </c>
      <c r="I67" s="54">
        <f t="shared" si="4"/>
        <v>0.6756756756756757</v>
      </c>
      <c r="J67" s="3">
        <v>50</v>
      </c>
      <c r="K67" s="1">
        <v>43</v>
      </c>
      <c r="L67" s="54">
        <f t="shared" si="5"/>
        <v>0.86</v>
      </c>
    </row>
    <row r="68" spans="1:12" ht="15">
      <c r="A68" s="53"/>
      <c r="B68" s="34" t="s">
        <v>27</v>
      </c>
      <c r="C68" s="65">
        <v>6</v>
      </c>
      <c r="D68" s="3"/>
      <c r="E68" s="1"/>
      <c r="F68" s="69">
        <f t="shared" si="3"/>
      </c>
      <c r="G68" s="4"/>
      <c r="H68" s="1"/>
      <c r="I68" s="54">
        <f t="shared" si="4"/>
      </c>
      <c r="J68" s="3">
        <v>14</v>
      </c>
      <c r="K68" s="1">
        <v>13</v>
      </c>
      <c r="L68" s="54">
        <f t="shared" si="5"/>
        <v>0.9285714285714286</v>
      </c>
    </row>
    <row r="69" spans="1:12" ht="15">
      <c r="A69" s="53"/>
      <c r="B69" s="34" t="s">
        <v>28</v>
      </c>
      <c r="C69" s="65">
        <v>6</v>
      </c>
      <c r="D69" s="3"/>
      <c r="E69" s="1"/>
      <c r="F69" s="69">
        <f t="shared" si="3"/>
      </c>
      <c r="G69" s="4"/>
      <c r="H69" s="1"/>
      <c r="I69" s="54">
        <f t="shared" si="4"/>
      </c>
      <c r="J69" s="3">
        <v>5</v>
      </c>
      <c r="K69" s="1">
        <v>4</v>
      </c>
      <c r="L69" s="54">
        <f t="shared" si="5"/>
        <v>0.8</v>
      </c>
    </row>
    <row r="70" spans="1:12" ht="15">
      <c r="A70" s="53"/>
      <c r="B70" s="34" t="s">
        <v>29</v>
      </c>
      <c r="C70" s="65">
        <v>1</v>
      </c>
      <c r="D70" s="3">
        <v>14</v>
      </c>
      <c r="E70" s="1">
        <v>11</v>
      </c>
      <c r="F70" s="69">
        <f t="shared" si="3"/>
        <v>0.7857142857142857</v>
      </c>
      <c r="G70" s="4">
        <v>23</v>
      </c>
      <c r="H70" s="1">
        <v>15</v>
      </c>
      <c r="I70" s="54">
        <f t="shared" si="4"/>
        <v>0.6521739130434783</v>
      </c>
      <c r="J70" s="3">
        <v>19</v>
      </c>
      <c r="K70" s="1">
        <v>12</v>
      </c>
      <c r="L70" s="54">
        <f t="shared" si="5"/>
        <v>0.631578947368421</v>
      </c>
    </row>
    <row r="71" spans="1:12" ht="15">
      <c r="A71" s="53"/>
      <c r="B71" s="35"/>
      <c r="C71" s="65">
        <v>2</v>
      </c>
      <c r="D71" s="3">
        <v>5</v>
      </c>
      <c r="E71" s="1">
        <v>5</v>
      </c>
      <c r="F71" s="69">
        <f t="shared" si="3"/>
        <v>1</v>
      </c>
      <c r="G71" s="4">
        <v>4</v>
      </c>
      <c r="H71" s="1">
        <v>4</v>
      </c>
      <c r="I71" s="54">
        <f t="shared" si="4"/>
        <v>1</v>
      </c>
      <c r="J71" s="3">
        <v>3</v>
      </c>
      <c r="K71" s="1">
        <v>2</v>
      </c>
      <c r="L71" s="54">
        <f t="shared" si="5"/>
        <v>0.6666666666666666</v>
      </c>
    </row>
    <row r="72" spans="1:12" ht="15">
      <c r="A72" s="53"/>
      <c r="B72" s="35"/>
      <c r="C72" s="65">
        <v>3</v>
      </c>
      <c r="D72" s="3"/>
      <c r="E72" s="1"/>
      <c r="F72" s="69">
        <f t="shared" si="3"/>
      </c>
      <c r="G72" s="4">
        <v>2</v>
      </c>
      <c r="H72" s="1">
        <v>2</v>
      </c>
      <c r="I72" s="54">
        <f t="shared" si="4"/>
        <v>1</v>
      </c>
      <c r="J72" s="3"/>
      <c r="K72" s="1"/>
      <c r="L72" s="54">
        <f t="shared" si="5"/>
      </c>
    </row>
    <row r="73" spans="1:12" ht="15">
      <c r="A73" s="53"/>
      <c r="B73" s="35"/>
      <c r="C73" s="65">
        <v>4</v>
      </c>
      <c r="D73" s="3"/>
      <c r="E73" s="1"/>
      <c r="F73" s="69">
        <f t="shared" si="3"/>
      </c>
      <c r="G73" s="4"/>
      <c r="H73" s="1"/>
      <c r="I73" s="54">
        <f t="shared" si="4"/>
      </c>
      <c r="J73" s="3">
        <v>2</v>
      </c>
      <c r="K73" s="1">
        <v>1</v>
      </c>
      <c r="L73" s="54">
        <f t="shared" si="5"/>
        <v>0.5</v>
      </c>
    </row>
    <row r="74" spans="1:12" ht="15">
      <c r="A74" s="55" t="s">
        <v>30</v>
      </c>
      <c r="B74" s="34" t="s">
        <v>31</v>
      </c>
      <c r="C74" s="65">
        <v>6</v>
      </c>
      <c r="D74" s="3">
        <v>27</v>
      </c>
      <c r="E74" s="1">
        <v>23</v>
      </c>
      <c r="F74" s="69">
        <f t="shared" si="3"/>
        <v>0.8518518518518519</v>
      </c>
      <c r="G74" s="4">
        <v>25</v>
      </c>
      <c r="H74" s="1">
        <v>24</v>
      </c>
      <c r="I74" s="54">
        <f t="shared" si="4"/>
        <v>0.96</v>
      </c>
      <c r="J74" s="3">
        <v>22</v>
      </c>
      <c r="K74" s="1">
        <v>20</v>
      </c>
      <c r="L74" s="54">
        <f t="shared" si="5"/>
        <v>0.9090909090909091</v>
      </c>
    </row>
    <row r="75" spans="1:12" ht="15">
      <c r="A75" s="55" t="s">
        <v>32</v>
      </c>
      <c r="B75" s="34" t="s">
        <v>33</v>
      </c>
      <c r="C75" s="65">
        <v>6</v>
      </c>
      <c r="D75" s="3"/>
      <c r="E75" s="1"/>
      <c r="F75" s="69">
        <f t="shared" si="3"/>
      </c>
      <c r="G75" s="4"/>
      <c r="H75" s="1"/>
      <c r="I75" s="54">
        <f t="shared" si="4"/>
      </c>
      <c r="J75" s="3">
        <v>6</v>
      </c>
      <c r="K75" s="1">
        <v>6</v>
      </c>
      <c r="L75" s="54">
        <f t="shared" si="5"/>
        <v>1</v>
      </c>
    </row>
    <row r="76" spans="1:12" ht="15">
      <c r="A76" s="53"/>
      <c r="B76" s="34" t="s">
        <v>34</v>
      </c>
      <c r="C76" s="65">
        <v>1</v>
      </c>
      <c r="D76" s="3">
        <v>56</v>
      </c>
      <c r="E76" s="1">
        <v>51</v>
      </c>
      <c r="F76" s="69">
        <f t="shared" si="3"/>
        <v>0.9107142857142857</v>
      </c>
      <c r="G76" s="4">
        <v>65</v>
      </c>
      <c r="H76" s="1">
        <v>56</v>
      </c>
      <c r="I76" s="54">
        <f t="shared" si="4"/>
        <v>0.8615384615384616</v>
      </c>
      <c r="J76" s="3">
        <v>62</v>
      </c>
      <c r="K76" s="1">
        <v>49</v>
      </c>
      <c r="L76" s="54">
        <f t="shared" si="5"/>
        <v>0.7903225806451613</v>
      </c>
    </row>
    <row r="77" spans="1:12" ht="15">
      <c r="A77" s="53"/>
      <c r="B77" s="35"/>
      <c r="C77" s="65">
        <v>2</v>
      </c>
      <c r="D77" s="3">
        <v>42</v>
      </c>
      <c r="E77" s="1">
        <v>41</v>
      </c>
      <c r="F77" s="69">
        <f t="shared" si="3"/>
        <v>0.9761904761904762</v>
      </c>
      <c r="G77" s="4">
        <v>51</v>
      </c>
      <c r="H77" s="1">
        <v>49</v>
      </c>
      <c r="I77" s="54">
        <f t="shared" si="4"/>
        <v>0.9607843137254902</v>
      </c>
      <c r="J77" s="3">
        <v>63</v>
      </c>
      <c r="K77" s="1">
        <v>60</v>
      </c>
      <c r="L77" s="54">
        <f t="shared" si="5"/>
        <v>0.9523809523809523</v>
      </c>
    </row>
    <row r="78" spans="1:12" ht="15">
      <c r="A78" s="53"/>
      <c r="B78" s="35"/>
      <c r="C78" s="65">
        <v>3</v>
      </c>
      <c r="D78" s="3">
        <v>45</v>
      </c>
      <c r="E78" s="1">
        <v>39</v>
      </c>
      <c r="F78" s="69">
        <f t="shared" si="3"/>
        <v>0.8666666666666667</v>
      </c>
      <c r="G78" s="4">
        <v>53</v>
      </c>
      <c r="H78" s="1">
        <v>52</v>
      </c>
      <c r="I78" s="54">
        <f t="shared" si="4"/>
        <v>0.9811320754716981</v>
      </c>
      <c r="J78" s="3">
        <v>62</v>
      </c>
      <c r="K78" s="1">
        <v>60</v>
      </c>
      <c r="L78" s="54">
        <f t="shared" si="5"/>
        <v>0.967741935483871</v>
      </c>
    </row>
    <row r="79" spans="1:12" ht="15">
      <c r="A79" s="53"/>
      <c r="B79" s="35"/>
      <c r="C79" s="65">
        <v>4</v>
      </c>
      <c r="D79" s="3">
        <v>28</v>
      </c>
      <c r="E79" s="1">
        <v>21</v>
      </c>
      <c r="F79" s="69">
        <f t="shared" si="3"/>
        <v>0.75</v>
      </c>
      <c r="G79" s="4">
        <v>22</v>
      </c>
      <c r="H79" s="1">
        <v>19</v>
      </c>
      <c r="I79" s="54">
        <f t="shared" si="4"/>
        <v>0.8636363636363636</v>
      </c>
      <c r="J79" s="3">
        <v>40</v>
      </c>
      <c r="K79" s="1">
        <v>39</v>
      </c>
      <c r="L79" s="54">
        <f t="shared" si="5"/>
        <v>0.975</v>
      </c>
    </row>
    <row r="80" spans="1:12" ht="15">
      <c r="A80" s="53"/>
      <c r="B80" s="35"/>
      <c r="C80" s="65">
        <v>6</v>
      </c>
      <c r="D80" s="3">
        <v>100</v>
      </c>
      <c r="E80" s="1">
        <v>84</v>
      </c>
      <c r="F80" s="69">
        <f t="shared" si="3"/>
        <v>0.84</v>
      </c>
      <c r="G80" s="4">
        <v>103</v>
      </c>
      <c r="H80" s="1">
        <v>86</v>
      </c>
      <c r="I80" s="54">
        <f t="shared" si="4"/>
        <v>0.8349514563106796</v>
      </c>
      <c r="J80" s="3">
        <v>102</v>
      </c>
      <c r="K80" s="1">
        <v>91</v>
      </c>
      <c r="L80" s="54">
        <f t="shared" si="5"/>
        <v>0.8921568627450981</v>
      </c>
    </row>
    <row r="81" spans="1:12" ht="15">
      <c r="A81" s="53"/>
      <c r="B81" s="34" t="s">
        <v>35</v>
      </c>
      <c r="C81" s="65">
        <v>1</v>
      </c>
      <c r="D81" s="3">
        <v>97</v>
      </c>
      <c r="E81" s="1">
        <v>79</v>
      </c>
      <c r="F81" s="69">
        <f t="shared" si="3"/>
        <v>0.8144329896907216</v>
      </c>
      <c r="G81" s="4">
        <v>97</v>
      </c>
      <c r="H81" s="1">
        <v>82</v>
      </c>
      <c r="I81" s="54">
        <f t="shared" si="4"/>
        <v>0.845360824742268</v>
      </c>
      <c r="J81" s="3">
        <v>95</v>
      </c>
      <c r="K81" s="1">
        <v>79</v>
      </c>
      <c r="L81" s="54">
        <f t="shared" si="5"/>
        <v>0.8315789473684211</v>
      </c>
    </row>
    <row r="82" spans="1:12" ht="15">
      <c r="A82" s="53"/>
      <c r="B82" s="35"/>
      <c r="C82" s="65">
        <v>2</v>
      </c>
      <c r="D82" s="3">
        <v>84</v>
      </c>
      <c r="E82" s="1">
        <v>78</v>
      </c>
      <c r="F82" s="69">
        <f aca="true" t="shared" si="6" ref="F82:F145">IF(E82&gt;0,E82/D82,"")</f>
        <v>0.9285714285714286</v>
      </c>
      <c r="G82" s="4">
        <v>79</v>
      </c>
      <c r="H82" s="1">
        <v>65</v>
      </c>
      <c r="I82" s="54">
        <f aca="true" t="shared" si="7" ref="I82:I145">IF(H82&gt;0,H82/G82,"")</f>
        <v>0.8227848101265823</v>
      </c>
      <c r="J82" s="3">
        <v>105</v>
      </c>
      <c r="K82" s="1">
        <v>89</v>
      </c>
      <c r="L82" s="54">
        <f aca="true" t="shared" si="8" ref="L82:L145">IF(K82&gt;0,K82/J82,"")</f>
        <v>0.8476190476190476</v>
      </c>
    </row>
    <row r="83" spans="1:12" ht="15">
      <c r="A83" s="53"/>
      <c r="B83" s="35"/>
      <c r="C83" s="65">
        <v>3</v>
      </c>
      <c r="D83" s="3">
        <v>102</v>
      </c>
      <c r="E83" s="1">
        <v>95</v>
      </c>
      <c r="F83" s="69">
        <f t="shared" si="6"/>
        <v>0.9313725490196079</v>
      </c>
      <c r="G83" s="4">
        <v>111</v>
      </c>
      <c r="H83" s="1">
        <v>107</v>
      </c>
      <c r="I83" s="54">
        <f t="shared" si="7"/>
        <v>0.963963963963964</v>
      </c>
      <c r="J83" s="3">
        <v>93</v>
      </c>
      <c r="K83" s="1">
        <v>87</v>
      </c>
      <c r="L83" s="54">
        <f t="shared" si="8"/>
        <v>0.9354838709677419</v>
      </c>
    </row>
    <row r="84" spans="1:12" ht="15">
      <c r="A84" s="53"/>
      <c r="B84" s="35"/>
      <c r="C84" s="65">
        <v>4</v>
      </c>
      <c r="D84" s="3">
        <v>37</v>
      </c>
      <c r="E84" s="1">
        <v>28</v>
      </c>
      <c r="F84" s="69">
        <f t="shared" si="6"/>
        <v>0.7567567567567568</v>
      </c>
      <c r="G84" s="4">
        <v>54</v>
      </c>
      <c r="H84" s="1">
        <v>42</v>
      </c>
      <c r="I84" s="54">
        <f t="shared" si="7"/>
        <v>0.7777777777777778</v>
      </c>
      <c r="J84" s="3">
        <v>73</v>
      </c>
      <c r="K84" s="1">
        <v>62</v>
      </c>
      <c r="L84" s="54">
        <f t="shared" si="8"/>
        <v>0.8493150684931506</v>
      </c>
    </row>
    <row r="85" spans="1:12" ht="15">
      <c r="A85" s="53"/>
      <c r="B85" s="35"/>
      <c r="C85" s="65">
        <v>6</v>
      </c>
      <c r="D85" s="3">
        <v>69</v>
      </c>
      <c r="E85" s="1">
        <v>49</v>
      </c>
      <c r="F85" s="69">
        <f t="shared" si="6"/>
        <v>0.7101449275362319</v>
      </c>
      <c r="G85" s="4">
        <v>81</v>
      </c>
      <c r="H85" s="1">
        <v>64</v>
      </c>
      <c r="I85" s="54">
        <f t="shared" si="7"/>
        <v>0.7901234567901234</v>
      </c>
      <c r="J85" s="3">
        <v>96</v>
      </c>
      <c r="K85" s="1">
        <v>74</v>
      </c>
      <c r="L85" s="54">
        <f t="shared" si="8"/>
        <v>0.7708333333333334</v>
      </c>
    </row>
    <row r="86" spans="1:12" ht="15">
      <c r="A86" s="53"/>
      <c r="B86" s="34" t="s">
        <v>36</v>
      </c>
      <c r="C86" s="65">
        <v>1</v>
      </c>
      <c r="D86" s="3">
        <v>17</v>
      </c>
      <c r="E86" s="1">
        <v>15</v>
      </c>
      <c r="F86" s="69">
        <f t="shared" si="6"/>
        <v>0.8823529411764706</v>
      </c>
      <c r="G86" s="4">
        <v>29</v>
      </c>
      <c r="H86" s="1">
        <v>26</v>
      </c>
      <c r="I86" s="54">
        <f t="shared" si="7"/>
        <v>0.896551724137931</v>
      </c>
      <c r="J86" s="3">
        <v>27</v>
      </c>
      <c r="K86" s="1">
        <v>20</v>
      </c>
      <c r="L86" s="54">
        <f t="shared" si="8"/>
        <v>0.7407407407407407</v>
      </c>
    </row>
    <row r="87" spans="1:12" ht="15">
      <c r="A87" s="53"/>
      <c r="B87" s="35"/>
      <c r="C87" s="65">
        <v>2</v>
      </c>
      <c r="D87" s="3">
        <v>14</v>
      </c>
      <c r="E87" s="1">
        <v>13</v>
      </c>
      <c r="F87" s="69">
        <f t="shared" si="6"/>
        <v>0.9285714285714286</v>
      </c>
      <c r="G87" s="4">
        <v>18</v>
      </c>
      <c r="H87" s="1">
        <v>16</v>
      </c>
      <c r="I87" s="54">
        <f t="shared" si="7"/>
        <v>0.8888888888888888</v>
      </c>
      <c r="J87" s="3">
        <v>21</v>
      </c>
      <c r="K87" s="1">
        <v>20</v>
      </c>
      <c r="L87" s="54">
        <f t="shared" si="8"/>
        <v>0.9523809523809523</v>
      </c>
    </row>
    <row r="88" spans="1:12" ht="15">
      <c r="A88" s="53"/>
      <c r="B88" s="35"/>
      <c r="C88" s="65">
        <v>3</v>
      </c>
      <c r="D88" s="3">
        <v>35</v>
      </c>
      <c r="E88" s="1">
        <v>32</v>
      </c>
      <c r="F88" s="69">
        <f t="shared" si="6"/>
        <v>0.9142857142857143</v>
      </c>
      <c r="G88" s="4">
        <v>30</v>
      </c>
      <c r="H88" s="1">
        <v>27</v>
      </c>
      <c r="I88" s="54">
        <f t="shared" si="7"/>
        <v>0.9</v>
      </c>
      <c r="J88" s="3">
        <v>31</v>
      </c>
      <c r="K88" s="1">
        <v>26</v>
      </c>
      <c r="L88" s="54">
        <f t="shared" si="8"/>
        <v>0.8387096774193549</v>
      </c>
    </row>
    <row r="89" spans="1:12" ht="15">
      <c r="A89" s="53"/>
      <c r="B89" s="35"/>
      <c r="C89" s="65">
        <v>4</v>
      </c>
      <c r="D89" s="3">
        <v>8</v>
      </c>
      <c r="E89" s="1">
        <v>7</v>
      </c>
      <c r="F89" s="69">
        <f t="shared" si="6"/>
        <v>0.875</v>
      </c>
      <c r="G89" s="4">
        <v>18</v>
      </c>
      <c r="H89" s="1">
        <v>13</v>
      </c>
      <c r="I89" s="54">
        <f t="shared" si="7"/>
        <v>0.7222222222222222</v>
      </c>
      <c r="J89" s="3">
        <v>16</v>
      </c>
      <c r="K89" s="1">
        <v>12</v>
      </c>
      <c r="L89" s="54">
        <f t="shared" si="8"/>
        <v>0.75</v>
      </c>
    </row>
    <row r="90" spans="1:12" ht="15">
      <c r="A90" s="53"/>
      <c r="B90" s="34" t="s">
        <v>37</v>
      </c>
      <c r="C90" s="65">
        <v>1</v>
      </c>
      <c r="D90" s="3">
        <v>34</v>
      </c>
      <c r="E90" s="1">
        <v>29</v>
      </c>
      <c r="F90" s="69">
        <f t="shared" si="6"/>
        <v>0.8529411764705882</v>
      </c>
      <c r="G90" s="4">
        <v>36</v>
      </c>
      <c r="H90" s="1">
        <v>31</v>
      </c>
      <c r="I90" s="54">
        <f t="shared" si="7"/>
        <v>0.8611111111111112</v>
      </c>
      <c r="J90" s="3">
        <v>44</v>
      </c>
      <c r="K90" s="1">
        <v>40</v>
      </c>
      <c r="L90" s="54">
        <f t="shared" si="8"/>
        <v>0.9090909090909091</v>
      </c>
    </row>
    <row r="91" spans="1:12" ht="15">
      <c r="A91" s="53"/>
      <c r="B91" s="35"/>
      <c r="C91" s="65">
        <v>2</v>
      </c>
      <c r="D91" s="3">
        <v>51</v>
      </c>
      <c r="E91" s="1">
        <v>47</v>
      </c>
      <c r="F91" s="69">
        <f t="shared" si="6"/>
        <v>0.9215686274509803</v>
      </c>
      <c r="G91" s="4">
        <v>45</v>
      </c>
      <c r="H91" s="1">
        <v>41</v>
      </c>
      <c r="I91" s="54">
        <f t="shared" si="7"/>
        <v>0.9111111111111111</v>
      </c>
      <c r="J91" s="3">
        <v>43</v>
      </c>
      <c r="K91" s="1">
        <v>38</v>
      </c>
      <c r="L91" s="54">
        <f t="shared" si="8"/>
        <v>0.8837209302325582</v>
      </c>
    </row>
    <row r="92" spans="1:12" ht="15">
      <c r="A92" s="53"/>
      <c r="B92" s="35"/>
      <c r="C92" s="65">
        <v>3</v>
      </c>
      <c r="D92" s="3">
        <v>44</v>
      </c>
      <c r="E92" s="1">
        <v>43</v>
      </c>
      <c r="F92" s="69">
        <f t="shared" si="6"/>
        <v>0.9772727272727273</v>
      </c>
      <c r="G92" s="4">
        <v>60</v>
      </c>
      <c r="H92" s="1">
        <v>56</v>
      </c>
      <c r="I92" s="54">
        <f t="shared" si="7"/>
        <v>0.9333333333333333</v>
      </c>
      <c r="J92" s="3">
        <v>57</v>
      </c>
      <c r="K92" s="1">
        <v>55</v>
      </c>
      <c r="L92" s="54">
        <f t="shared" si="8"/>
        <v>0.9649122807017544</v>
      </c>
    </row>
    <row r="93" spans="1:12" ht="15">
      <c r="A93" s="53"/>
      <c r="B93" s="35"/>
      <c r="C93" s="65">
        <v>4</v>
      </c>
      <c r="D93" s="3">
        <v>26</v>
      </c>
      <c r="E93" s="1">
        <v>26</v>
      </c>
      <c r="F93" s="69">
        <f t="shared" si="6"/>
        <v>1</v>
      </c>
      <c r="G93" s="4">
        <v>27</v>
      </c>
      <c r="H93" s="1">
        <v>25</v>
      </c>
      <c r="I93" s="54">
        <f t="shared" si="7"/>
        <v>0.9259259259259259</v>
      </c>
      <c r="J93" s="3">
        <v>38</v>
      </c>
      <c r="K93" s="1">
        <v>33</v>
      </c>
      <c r="L93" s="54">
        <f t="shared" si="8"/>
        <v>0.868421052631579</v>
      </c>
    </row>
    <row r="94" spans="1:12" ht="15">
      <c r="A94" s="53"/>
      <c r="B94" s="35"/>
      <c r="C94" s="65">
        <v>6</v>
      </c>
      <c r="D94" s="3">
        <v>42</v>
      </c>
      <c r="E94" s="1">
        <v>35</v>
      </c>
      <c r="F94" s="69">
        <f t="shared" si="6"/>
        <v>0.8333333333333334</v>
      </c>
      <c r="G94" s="4">
        <v>58</v>
      </c>
      <c r="H94" s="1">
        <v>55</v>
      </c>
      <c r="I94" s="54">
        <f t="shared" si="7"/>
        <v>0.9482758620689655</v>
      </c>
      <c r="J94" s="3">
        <v>63</v>
      </c>
      <c r="K94" s="1">
        <v>55</v>
      </c>
      <c r="L94" s="54">
        <f t="shared" si="8"/>
        <v>0.873015873015873</v>
      </c>
    </row>
    <row r="95" spans="1:12" ht="15">
      <c r="A95" s="53"/>
      <c r="B95" s="34" t="s">
        <v>38</v>
      </c>
      <c r="C95" s="65">
        <v>1</v>
      </c>
      <c r="D95" s="3">
        <v>5</v>
      </c>
      <c r="E95" s="1">
        <v>5</v>
      </c>
      <c r="F95" s="69">
        <f t="shared" si="6"/>
        <v>1</v>
      </c>
      <c r="G95" s="4">
        <v>9</v>
      </c>
      <c r="H95" s="1">
        <v>7</v>
      </c>
      <c r="I95" s="54">
        <f t="shared" si="7"/>
        <v>0.7777777777777778</v>
      </c>
      <c r="J95" s="3">
        <v>5</v>
      </c>
      <c r="K95" s="1">
        <v>4</v>
      </c>
      <c r="L95" s="54">
        <f t="shared" si="8"/>
        <v>0.8</v>
      </c>
    </row>
    <row r="96" spans="1:12" ht="15">
      <c r="A96" s="53"/>
      <c r="B96" s="35"/>
      <c r="C96" s="65">
        <v>2</v>
      </c>
      <c r="D96" s="3">
        <v>2</v>
      </c>
      <c r="E96" s="1">
        <v>2</v>
      </c>
      <c r="F96" s="69">
        <f t="shared" si="6"/>
        <v>1</v>
      </c>
      <c r="G96" s="4">
        <v>6</v>
      </c>
      <c r="H96" s="1">
        <v>4</v>
      </c>
      <c r="I96" s="54">
        <f t="shared" si="7"/>
        <v>0.6666666666666666</v>
      </c>
      <c r="J96" s="3">
        <v>2</v>
      </c>
      <c r="K96" s="1">
        <v>2</v>
      </c>
      <c r="L96" s="54">
        <f t="shared" si="8"/>
        <v>1</v>
      </c>
    </row>
    <row r="97" spans="1:12" ht="15">
      <c r="A97" s="53"/>
      <c r="B97" s="35"/>
      <c r="C97" s="65">
        <v>3</v>
      </c>
      <c r="D97" s="3">
        <v>1</v>
      </c>
      <c r="E97" s="1">
        <v>1</v>
      </c>
      <c r="F97" s="69">
        <f t="shared" si="6"/>
        <v>1</v>
      </c>
      <c r="G97" s="4">
        <v>6</v>
      </c>
      <c r="H97" s="1">
        <v>6</v>
      </c>
      <c r="I97" s="54">
        <f t="shared" si="7"/>
        <v>1</v>
      </c>
      <c r="J97" s="3">
        <v>6</v>
      </c>
      <c r="K97" s="1">
        <v>6</v>
      </c>
      <c r="L97" s="54">
        <f t="shared" si="8"/>
        <v>1</v>
      </c>
    </row>
    <row r="98" spans="1:12" ht="15">
      <c r="A98" s="53"/>
      <c r="B98" s="35"/>
      <c r="C98" s="65">
        <v>4</v>
      </c>
      <c r="D98" s="3">
        <v>1</v>
      </c>
      <c r="E98" s="1">
        <v>1</v>
      </c>
      <c r="F98" s="69">
        <f t="shared" si="6"/>
        <v>1</v>
      </c>
      <c r="G98" s="4"/>
      <c r="H98" s="1"/>
      <c r="I98" s="54">
        <f t="shared" si="7"/>
      </c>
      <c r="J98" s="3">
        <v>6</v>
      </c>
      <c r="K98" s="1">
        <v>5</v>
      </c>
      <c r="L98" s="54">
        <f t="shared" si="8"/>
        <v>0.8333333333333334</v>
      </c>
    </row>
    <row r="99" spans="1:12" ht="15">
      <c r="A99" s="53"/>
      <c r="B99" s="34" t="s">
        <v>39</v>
      </c>
      <c r="C99" s="65">
        <v>1</v>
      </c>
      <c r="D99" s="3">
        <v>1</v>
      </c>
      <c r="E99" s="1">
        <v>1</v>
      </c>
      <c r="F99" s="69">
        <f t="shared" si="6"/>
        <v>1</v>
      </c>
      <c r="G99" s="4">
        <v>10</v>
      </c>
      <c r="H99" s="1">
        <v>7</v>
      </c>
      <c r="I99" s="54">
        <f t="shared" si="7"/>
        <v>0.7</v>
      </c>
      <c r="J99" s="3">
        <v>11</v>
      </c>
      <c r="K99" s="1">
        <v>10</v>
      </c>
      <c r="L99" s="54">
        <f t="shared" si="8"/>
        <v>0.9090909090909091</v>
      </c>
    </row>
    <row r="100" spans="1:12" ht="15">
      <c r="A100" s="53"/>
      <c r="B100" s="35"/>
      <c r="C100" s="65">
        <v>2</v>
      </c>
      <c r="D100" s="3">
        <v>8</v>
      </c>
      <c r="E100" s="1">
        <v>7</v>
      </c>
      <c r="F100" s="69">
        <f t="shared" si="6"/>
        <v>0.875</v>
      </c>
      <c r="G100" s="4">
        <v>5</v>
      </c>
      <c r="H100" s="1">
        <v>5</v>
      </c>
      <c r="I100" s="54">
        <f t="shared" si="7"/>
        <v>1</v>
      </c>
      <c r="J100" s="3">
        <v>5</v>
      </c>
      <c r="K100" s="1">
        <v>4</v>
      </c>
      <c r="L100" s="54">
        <f t="shared" si="8"/>
        <v>0.8</v>
      </c>
    </row>
    <row r="101" spans="1:12" ht="15">
      <c r="A101" s="53"/>
      <c r="B101" s="35"/>
      <c r="C101" s="65">
        <v>3</v>
      </c>
      <c r="D101" s="3">
        <v>13</v>
      </c>
      <c r="E101" s="1">
        <v>10</v>
      </c>
      <c r="F101" s="69">
        <f t="shared" si="6"/>
        <v>0.7692307692307693</v>
      </c>
      <c r="G101" s="4">
        <v>16</v>
      </c>
      <c r="H101" s="1">
        <v>15</v>
      </c>
      <c r="I101" s="54">
        <f t="shared" si="7"/>
        <v>0.9375</v>
      </c>
      <c r="J101" s="3">
        <v>12</v>
      </c>
      <c r="K101" s="1">
        <v>6</v>
      </c>
      <c r="L101" s="54">
        <f t="shared" si="8"/>
        <v>0.5</v>
      </c>
    </row>
    <row r="102" spans="1:12" ht="15">
      <c r="A102" s="53"/>
      <c r="B102" s="35"/>
      <c r="C102" s="65">
        <v>4</v>
      </c>
      <c r="D102" s="3">
        <v>3</v>
      </c>
      <c r="E102" s="1">
        <v>1</v>
      </c>
      <c r="F102" s="69">
        <f t="shared" si="6"/>
        <v>0.3333333333333333</v>
      </c>
      <c r="G102" s="4">
        <v>5</v>
      </c>
      <c r="H102" s="1">
        <v>4</v>
      </c>
      <c r="I102" s="54">
        <f t="shared" si="7"/>
        <v>0.8</v>
      </c>
      <c r="J102" s="3">
        <v>10</v>
      </c>
      <c r="K102" s="1">
        <v>8</v>
      </c>
      <c r="L102" s="54">
        <f t="shared" si="8"/>
        <v>0.8</v>
      </c>
    </row>
    <row r="103" spans="1:12" ht="15">
      <c r="A103" s="53"/>
      <c r="B103" s="34" t="s">
        <v>40</v>
      </c>
      <c r="C103" s="65">
        <v>1</v>
      </c>
      <c r="D103" s="3">
        <v>4</v>
      </c>
      <c r="E103" s="1">
        <v>4</v>
      </c>
      <c r="F103" s="69">
        <f t="shared" si="6"/>
        <v>1</v>
      </c>
      <c r="G103" s="4">
        <v>12</v>
      </c>
      <c r="H103" s="1">
        <v>10</v>
      </c>
      <c r="I103" s="54">
        <f t="shared" si="7"/>
        <v>0.8333333333333334</v>
      </c>
      <c r="J103" s="3">
        <v>17</v>
      </c>
      <c r="K103" s="1">
        <v>12</v>
      </c>
      <c r="L103" s="54">
        <f t="shared" si="8"/>
        <v>0.7058823529411765</v>
      </c>
    </row>
    <row r="104" spans="1:12" ht="15">
      <c r="A104" s="53"/>
      <c r="B104" s="35"/>
      <c r="C104" s="65">
        <v>2</v>
      </c>
      <c r="D104" s="3">
        <v>8</v>
      </c>
      <c r="E104" s="1">
        <v>7</v>
      </c>
      <c r="F104" s="69">
        <f t="shared" si="6"/>
        <v>0.875</v>
      </c>
      <c r="G104" s="4">
        <v>14</v>
      </c>
      <c r="H104" s="1">
        <v>13</v>
      </c>
      <c r="I104" s="54">
        <f t="shared" si="7"/>
        <v>0.9285714285714286</v>
      </c>
      <c r="J104" s="3">
        <v>10</v>
      </c>
      <c r="K104" s="1">
        <v>9</v>
      </c>
      <c r="L104" s="54">
        <f t="shared" si="8"/>
        <v>0.9</v>
      </c>
    </row>
    <row r="105" spans="1:12" ht="15">
      <c r="A105" s="53"/>
      <c r="B105" s="35"/>
      <c r="C105" s="65">
        <v>3</v>
      </c>
      <c r="D105" s="3">
        <v>13</v>
      </c>
      <c r="E105" s="1">
        <v>12</v>
      </c>
      <c r="F105" s="69">
        <f t="shared" si="6"/>
        <v>0.9230769230769231</v>
      </c>
      <c r="G105" s="4">
        <v>15</v>
      </c>
      <c r="H105" s="1">
        <v>13</v>
      </c>
      <c r="I105" s="54">
        <f t="shared" si="7"/>
        <v>0.8666666666666667</v>
      </c>
      <c r="J105" s="3">
        <v>14</v>
      </c>
      <c r="K105" s="1">
        <v>11</v>
      </c>
      <c r="L105" s="54">
        <f t="shared" si="8"/>
        <v>0.7857142857142857</v>
      </c>
    </row>
    <row r="106" spans="1:12" ht="15">
      <c r="A106" s="53"/>
      <c r="B106" s="35"/>
      <c r="C106" s="65">
        <v>4</v>
      </c>
      <c r="D106" s="3">
        <v>7</v>
      </c>
      <c r="E106" s="1">
        <v>7</v>
      </c>
      <c r="F106" s="69">
        <f t="shared" si="6"/>
        <v>1</v>
      </c>
      <c r="G106" s="4">
        <v>6</v>
      </c>
      <c r="H106" s="1">
        <v>5</v>
      </c>
      <c r="I106" s="54">
        <f t="shared" si="7"/>
        <v>0.8333333333333334</v>
      </c>
      <c r="J106" s="3">
        <v>10</v>
      </c>
      <c r="K106" s="1">
        <v>7</v>
      </c>
      <c r="L106" s="54">
        <f t="shared" si="8"/>
        <v>0.7</v>
      </c>
    </row>
    <row r="107" spans="1:12" ht="15">
      <c r="A107" s="53"/>
      <c r="B107" s="34" t="s">
        <v>41</v>
      </c>
      <c r="C107" s="65">
        <v>1</v>
      </c>
      <c r="D107" s="3">
        <v>76</v>
      </c>
      <c r="E107" s="1">
        <v>62</v>
      </c>
      <c r="F107" s="69">
        <f t="shared" si="6"/>
        <v>0.8157894736842105</v>
      </c>
      <c r="G107" s="4">
        <v>71</v>
      </c>
      <c r="H107" s="1">
        <v>56</v>
      </c>
      <c r="I107" s="54">
        <f t="shared" si="7"/>
        <v>0.7887323943661971</v>
      </c>
      <c r="J107" s="3">
        <v>69</v>
      </c>
      <c r="K107" s="1">
        <v>53</v>
      </c>
      <c r="L107" s="54">
        <f t="shared" si="8"/>
        <v>0.7681159420289855</v>
      </c>
    </row>
    <row r="108" spans="1:12" ht="15">
      <c r="A108" s="53"/>
      <c r="B108" s="35"/>
      <c r="C108" s="65">
        <v>2</v>
      </c>
      <c r="D108" s="3">
        <v>55</v>
      </c>
      <c r="E108" s="1">
        <v>49</v>
      </c>
      <c r="F108" s="69">
        <f t="shared" si="6"/>
        <v>0.8909090909090909</v>
      </c>
      <c r="G108" s="4">
        <v>49</v>
      </c>
      <c r="H108" s="1">
        <v>42</v>
      </c>
      <c r="I108" s="54">
        <f t="shared" si="7"/>
        <v>0.8571428571428571</v>
      </c>
      <c r="J108" s="3">
        <v>46</v>
      </c>
      <c r="K108" s="1">
        <v>37</v>
      </c>
      <c r="L108" s="54">
        <f t="shared" si="8"/>
        <v>0.8043478260869565</v>
      </c>
    </row>
    <row r="109" spans="1:12" ht="15">
      <c r="A109" s="53"/>
      <c r="B109" s="35"/>
      <c r="C109" s="65">
        <v>3</v>
      </c>
      <c r="D109" s="3">
        <v>43</v>
      </c>
      <c r="E109" s="1">
        <v>40</v>
      </c>
      <c r="F109" s="69">
        <f t="shared" si="6"/>
        <v>0.9302325581395349</v>
      </c>
      <c r="G109" s="4">
        <v>57</v>
      </c>
      <c r="H109" s="1">
        <v>50</v>
      </c>
      <c r="I109" s="54">
        <f t="shared" si="7"/>
        <v>0.8771929824561403</v>
      </c>
      <c r="J109" s="3">
        <v>49</v>
      </c>
      <c r="K109" s="1">
        <v>45</v>
      </c>
      <c r="L109" s="54">
        <f t="shared" si="8"/>
        <v>0.9183673469387755</v>
      </c>
    </row>
    <row r="110" spans="1:12" ht="15">
      <c r="A110" s="53"/>
      <c r="B110" s="35"/>
      <c r="C110" s="65">
        <v>4</v>
      </c>
      <c r="D110" s="3">
        <v>30</v>
      </c>
      <c r="E110" s="1">
        <v>21</v>
      </c>
      <c r="F110" s="69">
        <f t="shared" si="6"/>
        <v>0.7</v>
      </c>
      <c r="G110" s="4">
        <v>28</v>
      </c>
      <c r="H110" s="1">
        <v>22</v>
      </c>
      <c r="I110" s="54">
        <f t="shared" si="7"/>
        <v>0.7857142857142857</v>
      </c>
      <c r="J110" s="3">
        <v>24</v>
      </c>
      <c r="K110" s="1">
        <v>19</v>
      </c>
      <c r="L110" s="54">
        <f t="shared" si="8"/>
        <v>0.7916666666666666</v>
      </c>
    </row>
    <row r="111" spans="1:12" ht="15">
      <c r="A111" s="53"/>
      <c r="B111" s="35"/>
      <c r="C111" s="65">
        <v>6</v>
      </c>
      <c r="D111" s="3">
        <v>33</v>
      </c>
      <c r="E111" s="1">
        <v>26</v>
      </c>
      <c r="F111" s="69">
        <f t="shared" si="6"/>
        <v>0.7878787878787878</v>
      </c>
      <c r="G111" s="4">
        <v>43</v>
      </c>
      <c r="H111" s="1">
        <v>34</v>
      </c>
      <c r="I111" s="54">
        <f t="shared" si="7"/>
        <v>0.7906976744186046</v>
      </c>
      <c r="J111" s="3">
        <v>38</v>
      </c>
      <c r="K111" s="1">
        <v>26</v>
      </c>
      <c r="L111" s="54">
        <f t="shared" si="8"/>
        <v>0.6842105263157895</v>
      </c>
    </row>
    <row r="112" spans="1:12" ht="15">
      <c r="A112" s="53"/>
      <c r="B112" s="34" t="s">
        <v>42</v>
      </c>
      <c r="C112" s="65">
        <v>1</v>
      </c>
      <c r="D112" s="3">
        <v>69</v>
      </c>
      <c r="E112" s="1">
        <v>54</v>
      </c>
      <c r="F112" s="69">
        <f t="shared" si="6"/>
        <v>0.782608695652174</v>
      </c>
      <c r="G112" s="4">
        <v>45</v>
      </c>
      <c r="H112" s="1">
        <v>38</v>
      </c>
      <c r="I112" s="54">
        <f t="shared" si="7"/>
        <v>0.8444444444444444</v>
      </c>
      <c r="J112" s="3">
        <v>61</v>
      </c>
      <c r="K112" s="1">
        <v>50</v>
      </c>
      <c r="L112" s="54">
        <f t="shared" si="8"/>
        <v>0.819672131147541</v>
      </c>
    </row>
    <row r="113" spans="1:12" ht="15">
      <c r="A113" s="53"/>
      <c r="B113" s="35"/>
      <c r="C113" s="65">
        <v>2</v>
      </c>
      <c r="D113" s="3">
        <v>83</v>
      </c>
      <c r="E113" s="1">
        <v>71</v>
      </c>
      <c r="F113" s="69">
        <f t="shared" si="6"/>
        <v>0.8554216867469879</v>
      </c>
      <c r="G113" s="4">
        <v>63</v>
      </c>
      <c r="H113" s="1">
        <v>51</v>
      </c>
      <c r="I113" s="54">
        <f t="shared" si="7"/>
        <v>0.8095238095238095</v>
      </c>
      <c r="J113" s="3">
        <v>67</v>
      </c>
      <c r="K113" s="1">
        <v>44</v>
      </c>
      <c r="L113" s="54">
        <f t="shared" si="8"/>
        <v>0.6567164179104478</v>
      </c>
    </row>
    <row r="114" spans="1:12" ht="15">
      <c r="A114" s="53"/>
      <c r="B114" s="35"/>
      <c r="C114" s="65">
        <v>3</v>
      </c>
      <c r="D114" s="3">
        <v>81</v>
      </c>
      <c r="E114" s="1">
        <v>71</v>
      </c>
      <c r="F114" s="69">
        <f t="shared" si="6"/>
        <v>0.8765432098765432</v>
      </c>
      <c r="G114" s="4">
        <v>107</v>
      </c>
      <c r="H114" s="1">
        <v>94</v>
      </c>
      <c r="I114" s="54">
        <f t="shared" si="7"/>
        <v>0.8785046728971962</v>
      </c>
      <c r="J114" s="3">
        <v>94</v>
      </c>
      <c r="K114" s="1">
        <v>84</v>
      </c>
      <c r="L114" s="54">
        <f t="shared" si="8"/>
        <v>0.8936170212765957</v>
      </c>
    </row>
    <row r="115" spans="1:12" ht="15">
      <c r="A115" s="53"/>
      <c r="B115" s="35"/>
      <c r="C115" s="65">
        <v>4</v>
      </c>
      <c r="D115" s="3">
        <v>45</v>
      </c>
      <c r="E115" s="1">
        <v>39</v>
      </c>
      <c r="F115" s="69">
        <f t="shared" si="6"/>
        <v>0.8666666666666667</v>
      </c>
      <c r="G115" s="4">
        <v>42</v>
      </c>
      <c r="H115" s="1">
        <v>32</v>
      </c>
      <c r="I115" s="54">
        <f t="shared" si="7"/>
        <v>0.7619047619047619</v>
      </c>
      <c r="J115" s="3">
        <v>67</v>
      </c>
      <c r="K115" s="1">
        <v>57</v>
      </c>
      <c r="L115" s="54">
        <f t="shared" si="8"/>
        <v>0.8507462686567164</v>
      </c>
    </row>
    <row r="116" spans="1:12" ht="15">
      <c r="A116" s="53"/>
      <c r="B116" s="35"/>
      <c r="C116" s="65">
        <v>6</v>
      </c>
      <c r="D116" s="3">
        <v>223</v>
      </c>
      <c r="E116" s="1">
        <v>187</v>
      </c>
      <c r="F116" s="69">
        <f t="shared" si="6"/>
        <v>0.8385650224215246</v>
      </c>
      <c r="G116" s="4">
        <v>201</v>
      </c>
      <c r="H116" s="1">
        <v>170</v>
      </c>
      <c r="I116" s="54">
        <f t="shared" si="7"/>
        <v>0.845771144278607</v>
      </c>
      <c r="J116" s="3">
        <v>147</v>
      </c>
      <c r="K116" s="1">
        <v>121</v>
      </c>
      <c r="L116" s="54">
        <f t="shared" si="8"/>
        <v>0.8231292517006803</v>
      </c>
    </row>
    <row r="117" spans="1:12" ht="15">
      <c r="A117" s="53"/>
      <c r="B117" s="34" t="s">
        <v>43</v>
      </c>
      <c r="C117" s="65">
        <v>1</v>
      </c>
      <c r="D117" s="3">
        <v>17</v>
      </c>
      <c r="E117" s="1">
        <v>16</v>
      </c>
      <c r="F117" s="69">
        <f t="shared" si="6"/>
        <v>0.9411764705882353</v>
      </c>
      <c r="G117" s="4">
        <v>34</v>
      </c>
      <c r="H117" s="1">
        <v>26</v>
      </c>
      <c r="I117" s="54">
        <f t="shared" si="7"/>
        <v>0.7647058823529411</v>
      </c>
      <c r="J117" s="3">
        <v>41</v>
      </c>
      <c r="K117" s="1">
        <v>30</v>
      </c>
      <c r="L117" s="54">
        <f t="shared" si="8"/>
        <v>0.7317073170731707</v>
      </c>
    </row>
    <row r="118" spans="1:12" ht="15">
      <c r="A118" s="53"/>
      <c r="B118" s="35"/>
      <c r="C118" s="65">
        <v>2</v>
      </c>
      <c r="D118" s="3">
        <v>18</v>
      </c>
      <c r="E118" s="1">
        <v>16</v>
      </c>
      <c r="F118" s="69">
        <f t="shared" si="6"/>
        <v>0.8888888888888888</v>
      </c>
      <c r="G118" s="4">
        <v>16</v>
      </c>
      <c r="H118" s="1">
        <v>12</v>
      </c>
      <c r="I118" s="54">
        <f t="shared" si="7"/>
        <v>0.75</v>
      </c>
      <c r="J118" s="3">
        <v>25</v>
      </c>
      <c r="K118" s="1">
        <v>21</v>
      </c>
      <c r="L118" s="54">
        <f t="shared" si="8"/>
        <v>0.84</v>
      </c>
    </row>
    <row r="119" spans="1:12" ht="15">
      <c r="A119" s="53"/>
      <c r="B119" s="35"/>
      <c r="C119" s="65">
        <v>3</v>
      </c>
      <c r="D119" s="3">
        <v>55</v>
      </c>
      <c r="E119" s="1">
        <v>49</v>
      </c>
      <c r="F119" s="69">
        <f t="shared" si="6"/>
        <v>0.8909090909090909</v>
      </c>
      <c r="G119" s="4">
        <v>57</v>
      </c>
      <c r="H119" s="1">
        <v>53</v>
      </c>
      <c r="I119" s="54">
        <f t="shared" si="7"/>
        <v>0.9298245614035088</v>
      </c>
      <c r="J119" s="3">
        <v>60</v>
      </c>
      <c r="K119" s="1">
        <v>55</v>
      </c>
      <c r="L119" s="54">
        <f t="shared" si="8"/>
        <v>0.9166666666666666</v>
      </c>
    </row>
    <row r="120" spans="1:12" ht="15">
      <c r="A120" s="53"/>
      <c r="B120" s="35"/>
      <c r="C120" s="65">
        <v>4</v>
      </c>
      <c r="D120" s="3">
        <v>27</v>
      </c>
      <c r="E120" s="1">
        <v>20</v>
      </c>
      <c r="F120" s="69">
        <f t="shared" si="6"/>
        <v>0.7407407407407407</v>
      </c>
      <c r="G120" s="4">
        <v>24</v>
      </c>
      <c r="H120" s="1">
        <v>18</v>
      </c>
      <c r="I120" s="54">
        <f t="shared" si="7"/>
        <v>0.75</v>
      </c>
      <c r="J120" s="3">
        <v>32</v>
      </c>
      <c r="K120" s="1">
        <v>24</v>
      </c>
      <c r="L120" s="54">
        <f t="shared" si="8"/>
        <v>0.75</v>
      </c>
    </row>
    <row r="121" spans="1:12" ht="15">
      <c r="A121" s="53"/>
      <c r="B121" s="34" t="s">
        <v>44</v>
      </c>
      <c r="C121" s="65">
        <v>6</v>
      </c>
      <c r="D121" s="3">
        <v>107</v>
      </c>
      <c r="E121" s="1">
        <v>82</v>
      </c>
      <c r="F121" s="69">
        <f t="shared" si="6"/>
        <v>0.7663551401869159</v>
      </c>
      <c r="G121" s="4">
        <v>125</v>
      </c>
      <c r="H121" s="1">
        <v>98</v>
      </c>
      <c r="I121" s="54">
        <f t="shared" si="7"/>
        <v>0.784</v>
      </c>
      <c r="J121" s="3">
        <v>120</v>
      </c>
      <c r="K121" s="1">
        <v>100</v>
      </c>
      <c r="L121" s="54">
        <f t="shared" si="8"/>
        <v>0.8333333333333334</v>
      </c>
    </row>
    <row r="122" spans="1:12" ht="15">
      <c r="A122" s="53"/>
      <c r="B122" s="34" t="s">
        <v>45</v>
      </c>
      <c r="C122" s="65">
        <v>2</v>
      </c>
      <c r="D122" s="3">
        <v>1</v>
      </c>
      <c r="E122" s="1">
        <v>1</v>
      </c>
      <c r="F122" s="69">
        <f t="shared" si="6"/>
        <v>1</v>
      </c>
      <c r="G122" s="4"/>
      <c r="H122" s="1"/>
      <c r="I122" s="54">
        <f t="shared" si="7"/>
      </c>
      <c r="J122" s="3"/>
      <c r="K122" s="1"/>
      <c r="L122" s="54">
        <f t="shared" si="8"/>
      </c>
    </row>
    <row r="123" spans="1:12" ht="15">
      <c r="A123" s="53"/>
      <c r="B123" s="35"/>
      <c r="C123" s="65">
        <v>3</v>
      </c>
      <c r="D123" s="3">
        <v>2</v>
      </c>
      <c r="E123" s="1">
        <v>2</v>
      </c>
      <c r="F123" s="69">
        <f t="shared" si="6"/>
        <v>1</v>
      </c>
      <c r="G123" s="4">
        <v>1</v>
      </c>
      <c r="H123" s="1">
        <v>1</v>
      </c>
      <c r="I123" s="54">
        <f t="shared" si="7"/>
        <v>1</v>
      </c>
      <c r="J123" s="3"/>
      <c r="K123" s="1"/>
      <c r="L123" s="54">
        <f t="shared" si="8"/>
      </c>
    </row>
    <row r="124" spans="1:12" ht="15">
      <c r="A124" s="53"/>
      <c r="B124" s="35"/>
      <c r="C124" s="65">
        <v>4</v>
      </c>
      <c r="D124" s="3">
        <v>1</v>
      </c>
      <c r="E124" s="1">
        <v>1</v>
      </c>
      <c r="F124" s="69">
        <f t="shared" si="6"/>
        <v>1</v>
      </c>
      <c r="G124" s="4">
        <v>2</v>
      </c>
      <c r="H124" s="1">
        <v>1</v>
      </c>
      <c r="I124" s="54">
        <f t="shared" si="7"/>
        <v>0.5</v>
      </c>
      <c r="J124" s="3"/>
      <c r="K124" s="1"/>
      <c r="L124" s="54">
        <f t="shared" si="8"/>
      </c>
    </row>
    <row r="125" spans="1:12" ht="15">
      <c r="A125" s="53"/>
      <c r="B125" s="35"/>
      <c r="C125" s="65">
        <v>6</v>
      </c>
      <c r="D125" s="3">
        <v>19</v>
      </c>
      <c r="E125" s="1">
        <v>16</v>
      </c>
      <c r="F125" s="69">
        <f t="shared" si="6"/>
        <v>0.8421052631578947</v>
      </c>
      <c r="G125" s="4">
        <v>17</v>
      </c>
      <c r="H125" s="1">
        <v>12</v>
      </c>
      <c r="I125" s="54">
        <f t="shared" si="7"/>
        <v>0.7058823529411765</v>
      </c>
      <c r="J125" s="3">
        <v>31</v>
      </c>
      <c r="K125" s="1">
        <v>25</v>
      </c>
      <c r="L125" s="54">
        <f t="shared" si="8"/>
        <v>0.8064516129032258</v>
      </c>
    </row>
    <row r="126" spans="1:12" ht="15">
      <c r="A126" s="53"/>
      <c r="B126" s="34" t="s">
        <v>46</v>
      </c>
      <c r="C126" s="65">
        <v>1</v>
      </c>
      <c r="D126" s="3">
        <v>17</v>
      </c>
      <c r="E126" s="1">
        <v>9</v>
      </c>
      <c r="F126" s="69">
        <f t="shared" si="6"/>
        <v>0.5294117647058824</v>
      </c>
      <c r="G126" s="4">
        <v>3</v>
      </c>
      <c r="H126" s="1">
        <v>3</v>
      </c>
      <c r="I126" s="54">
        <f t="shared" si="7"/>
        <v>1</v>
      </c>
      <c r="J126" s="3">
        <v>3</v>
      </c>
      <c r="K126" s="1">
        <v>3</v>
      </c>
      <c r="L126" s="54">
        <f t="shared" si="8"/>
        <v>1</v>
      </c>
    </row>
    <row r="127" spans="1:12" ht="15">
      <c r="A127" s="53"/>
      <c r="B127" s="35"/>
      <c r="C127" s="65">
        <v>2</v>
      </c>
      <c r="D127" s="3">
        <v>19</v>
      </c>
      <c r="E127" s="1">
        <v>16</v>
      </c>
      <c r="F127" s="69">
        <f t="shared" si="6"/>
        <v>0.8421052631578947</v>
      </c>
      <c r="G127" s="4">
        <v>11</v>
      </c>
      <c r="H127" s="1">
        <v>9</v>
      </c>
      <c r="I127" s="54">
        <f t="shared" si="7"/>
        <v>0.8181818181818182</v>
      </c>
      <c r="J127" s="3">
        <v>2</v>
      </c>
      <c r="K127" s="1">
        <v>1</v>
      </c>
      <c r="L127" s="54">
        <f t="shared" si="8"/>
        <v>0.5</v>
      </c>
    </row>
    <row r="128" spans="1:12" ht="15">
      <c r="A128" s="53"/>
      <c r="B128" s="35"/>
      <c r="C128" s="65">
        <v>3</v>
      </c>
      <c r="D128" s="3">
        <v>15</v>
      </c>
      <c r="E128" s="1">
        <v>14</v>
      </c>
      <c r="F128" s="69">
        <f t="shared" si="6"/>
        <v>0.9333333333333333</v>
      </c>
      <c r="G128" s="4">
        <v>8</v>
      </c>
      <c r="H128" s="1">
        <v>6</v>
      </c>
      <c r="I128" s="54">
        <f t="shared" si="7"/>
        <v>0.75</v>
      </c>
      <c r="J128" s="3">
        <v>3</v>
      </c>
      <c r="K128" s="1">
        <v>3</v>
      </c>
      <c r="L128" s="54">
        <f t="shared" si="8"/>
        <v>1</v>
      </c>
    </row>
    <row r="129" spans="1:12" ht="15">
      <c r="A129" s="53"/>
      <c r="B129" s="35"/>
      <c r="C129" s="65">
        <v>4</v>
      </c>
      <c r="D129" s="3">
        <v>4</v>
      </c>
      <c r="E129" s="1">
        <v>0</v>
      </c>
      <c r="F129" s="69">
        <f t="shared" si="6"/>
      </c>
      <c r="G129" s="4">
        <v>6</v>
      </c>
      <c r="H129" s="1">
        <v>5</v>
      </c>
      <c r="I129" s="54">
        <f t="shared" si="7"/>
        <v>0.8333333333333334</v>
      </c>
      <c r="J129" s="3">
        <v>2</v>
      </c>
      <c r="K129" s="1">
        <v>2</v>
      </c>
      <c r="L129" s="54">
        <f t="shared" si="8"/>
        <v>1</v>
      </c>
    </row>
    <row r="130" spans="1:12" ht="15">
      <c r="A130" s="53"/>
      <c r="B130" s="34" t="s">
        <v>47</v>
      </c>
      <c r="C130" s="65">
        <v>6</v>
      </c>
      <c r="D130" s="3"/>
      <c r="E130" s="1"/>
      <c r="F130" s="69">
        <f t="shared" si="6"/>
      </c>
      <c r="G130" s="4">
        <v>3</v>
      </c>
      <c r="H130" s="1">
        <v>2</v>
      </c>
      <c r="I130" s="54">
        <f t="shared" si="7"/>
        <v>0.6666666666666666</v>
      </c>
      <c r="J130" s="3">
        <v>5</v>
      </c>
      <c r="K130" s="1">
        <v>3</v>
      </c>
      <c r="L130" s="54">
        <f t="shared" si="8"/>
        <v>0.6</v>
      </c>
    </row>
    <row r="131" spans="1:12" ht="15">
      <c r="A131" s="53"/>
      <c r="B131" s="34" t="s">
        <v>48</v>
      </c>
      <c r="C131" s="65">
        <v>1</v>
      </c>
      <c r="D131" s="3">
        <v>13</v>
      </c>
      <c r="E131" s="1">
        <v>7</v>
      </c>
      <c r="F131" s="69">
        <f t="shared" si="6"/>
        <v>0.5384615384615384</v>
      </c>
      <c r="G131" s="4">
        <v>11</v>
      </c>
      <c r="H131" s="1">
        <v>10</v>
      </c>
      <c r="I131" s="54">
        <f t="shared" si="7"/>
        <v>0.9090909090909091</v>
      </c>
      <c r="J131" s="3">
        <v>18</v>
      </c>
      <c r="K131" s="1">
        <v>14</v>
      </c>
      <c r="L131" s="54">
        <f t="shared" si="8"/>
        <v>0.7777777777777778</v>
      </c>
    </row>
    <row r="132" spans="1:12" ht="15">
      <c r="A132" s="53"/>
      <c r="B132" s="35"/>
      <c r="C132" s="65">
        <v>2</v>
      </c>
      <c r="D132" s="3">
        <v>12</v>
      </c>
      <c r="E132" s="1">
        <v>10</v>
      </c>
      <c r="F132" s="69">
        <f t="shared" si="6"/>
        <v>0.8333333333333334</v>
      </c>
      <c r="G132" s="4">
        <v>20</v>
      </c>
      <c r="H132" s="1">
        <v>17</v>
      </c>
      <c r="I132" s="54">
        <f t="shared" si="7"/>
        <v>0.85</v>
      </c>
      <c r="J132" s="3">
        <v>13</v>
      </c>
      <c r="K132" s="1">
        <v>12</v>
      </c>
      <c r="L132" s="54">
        <f t="shared" si="8"/>
        <v>0.9230769230769231</v>
      </c>
    </row>
    <row r="133" spans="1:12" ht="15">
      <c r="A133" s="53"/>
      <c r="B133" s="35"/>
      <c r="C133" s="65">
        <v>3</v>
      </c>
      <c r="D133" s="3">
        <v>18</v>
      </c>
      <c r="E133" s="1">
        <v>16</v>
      </c>
      <c r="F133" s="69">
        <f t="shared" si="6"/>
        <v>0.8888888888888888</v>
      </c>
      <c r="G133" s="4">
        <v>20</v>
      </c>
      <c r="H133" s="1">
        <v>17</v>
      </c>
      <c r="I133" s="54">
        <f t="shared" si="7"/>
        <v>0.85</v>
      </c>
      <c r="J133" s="3">
        <v>25</v>
      </c>
      <c r="K133" s="1">
        <v>21</v>
      </c>
      <c r="L133" s="54">
        <f t="shared" si="8"/>
        <v>0.84</v>
      </c>
    </row>
    <row r="134" spans="1:12" ht="15">
      <c r="A134" s="53"/>
      <c r="B134" s="35"/>
      <c r="C134" s="65">
        <v>4</v>
      </c>
      <c r="D134" s="3">
        <v>18</v>
      </c>
      <c r="E134" s="1">
        <v>16</v>
      </c>
      <c r="F134" s="69">
        <f t="shared" si="6"/>
        <v>0.8888888888888888</v>
      </c>
      <c r="G134" s="4">
        <v>21</v>
      </c>
      <c r="H134" s="1">
        <v>17</v>
      </c>
      <c r="I134" s="54">
        <f t="shared" si="7"/>
        <v>0.8095238095238095</v>
      </c>
      <c r="J134" s="3">
        <v>13</v>
      </c>
      <c r="K134" s="1">
        <v>10</v>
      </c>
      <c r="L134" s="54">
        <f t="shared" si="8"/>
        <v>0.7692307692307693</v>
      </c>
    </row>
    <row r="135" spans="1:12" ht="15">
      <c r="A135" s="53"/>
      <c r="B135" s="35"/>
      <c r="C135" s="65">
        <v>6</v>
      </c>
      <c r="D135" s="3">
        <v>19</v>
      </c>
      <c r="E135" s="1">
        <v>14</v>
      </c>
      <c r="F135" s="69">
        <f t="shared" si="6"/>
        <v>0.7368421052631579</v>
      </c>
      <c r="G135" s="4">
        <v>28</v>
      </c>
      <c r="H135" s="1">
        <v>22</v>
      </c>
      <c r="I135" s="54">
        <f t="shared" si="7"/>
        <v>0.7857142857142857</v>
      </c>
      <c r="J135" s="3">
        <v>18</v>
      </c>
      <c r="K135" s="1">
        <v>16</v>
      </c>
      <c r="L135" s="54">
        <f t="shared" si="8"/>
        <v>0.8888888888888888</v>
      </c>
    </row>
    <row r="136" spans="1:12" ht="15">
      <c r="A136" s="53"/>
      <c r="B136" s="34" t="s">
        <v>49</v>
      </c>
      <c r="C136" s="65">
        <v>6</v>
      </c>
      <c r="D136" s="3">
        <v>5</v>
      </c>
      <c r="E136" s="1">
        <v>2</v>
      </c>
      <c r="F136" s="69">
        <f t="shared" si="6"/>
        <v>0.4</v>
      </c>
      <c r="G136" s="4">
        <v>2</v>
      </c>
      <c r="H136" s="1">
        <v>2</v>
      </c>
      <c r="I136" s="54">
        <f t="shared" si="7"/>
        <v>1</v>
      </c>
      <c r="J136" s="3">
        <v>4</v>
      </c>
      <c r="K136" s="1">
        <v>3</v>
      </c>
      <c r="L136" s="54">
        <f t="shared" si="8"/>
        <v>0.75</v>
      </c>
    </row>
    <row r="137" spans="1:12" ht="15">
      <c r="A137" s="53"/>
      <c r="B137" s="34" t="s">
        <v>50</v>
      </c>
      <c r="C137" s="65">
        <v>1</v>
      </c>
      <c r="D137" s="3">
        <v>103</v>
      </c>
      <c r="E137" s="1">
        <v>80</v>
      </c>
      <c r="F137" s="69">
        <f t="shared" si="6"/>
        <v>0.7766990291262136</v>
      </c>
      <c r="G137" s="4">
        <v>104</v>
      </c>
      <c r="H137" s="1">
        <v>81</v>
      </c>
      <c r="I137" s="54">
        <f t="shared" si="7"/>
        <v>0.7788461538461539</v>
      </c>
      <c r="J137" s="3">
        <v>123</v>
      </c>
      <c r="K137" s="1">
        <v>96</v>
      </c>
      <c r="L137" s="54">
        <f t="shared" si="8"/>
        <v>0.7804878048780488</v>
      </c>
    </row>
    <row r="138" spans="1:12" ht="15">
      <c r="A138" s="53"/>
      <c r="B138" s="35"/>
      <c r="C138" s="65">
        <v>2</v>
      </c>
      <c r="D138" s="3">
        <v>113</v>
      </c>
      <c r="E138" s="1">
        <v>101</v>
      </c>
      <c r="F138" s="69">
        <f t="shared" si="6"/>
        <v>0.8938053097345132</v>
      </c>
      <c r="G138" s="4">
        <v>99</v>
      </c>
      <c r="H138" s="1">
        <v>90</v>
      </c>
      <c r="I138" s="54">
        <f t="shared" si="7"/>
        <v>0.9090909090909091</v>
      </c>
      <c r="J138" s="3">
        <v>102</v>
      </c>
      <c r="K138" s="1">
        <v>90</v>
      </c>
      <c r="L138" s="54">
        <f t="shared" si="8"/>
        <v>0.8823529411764706</v>
      </c>
    </row>
    <row r="139" spans="1:12" ht="15">
      <c r="A139" s="53"/>
      <c r="B139" s="35"/>
      <c r="C139" s="65">
        <v>3</v>
      </c>
      <c r="D139" s="3">
        <v>132</v>
      </c>
      <c r="E139" s="1">
        <v>123</v>
      </c>
      <c r="F139" s="69">
        <f t="shared" si="6"/>
        <v>0.9318181818181818</v>
      </c>
      <c r="G139" s="4">
        <v>129</v>
      </c>
      <c r="H139" s="1">
        <v>120</v>
      </c>
      <c r="I139" s="54">
        <f t="shared" si="7"/>
        <v>0.9302325581395349</v>
      </c>
      <c r="J139" s="3">
        <v>123</v>
      </c>
      <c r="K139" s="1">
        <v>113</v>
      </c>
      <c r="L139" s="54">
        <f t="shared" si="8"/>
        <v>0.9186991869918699</v>
      </c>
    </row>
    <row r="140" spans="1:12" ht="15">
      <c r="A140" s="53"/>
      <c r="B140" s="35"/>
      <c r="C140" s="65">
        <v>4</v>
      </c>
      <c r="D140" s="3">
        <v>43</v>
      </c>
      <c r="E140" s="1">
        <v>36</v>
      </c>
      <c r="F140" s="69">
        <f t="shared" si="6"/>
        <v>0.8372093023255814</v>
      </c>
      <c r="G140" s="4">
        <v>57</v>
      </c>
      <c r="H140" s="1">
        <v>49</v>
      </c>
      <c r="I140" s="54">
        <f t="shared" si="7"/>
        <v>0.8596491228070176</v>
      </c>
      <c r="J140" s="3">
        <v>52</v>
      </c>
      <c r="K140" s="1">
        <v>44</v>
      </c>
      <c r="L140" s="54">
        <f t="shared" si="8"/>
        <v>0.8461538461538461</v>
      </c>
    </row>
    <row r="141" spans="1:12" ht="15">
      <c r="A141" s="53"/>
      <c r="B141" s="35"/>
      <c r="C141" s="65">
        <v>6</v>
      </c>
      <c r="D141" s="3">
        <v>60</v>
      </c>
      <c r="E141" s="1">
        <v>51</v>
      </c>
      <c r="F141" s="69">
        <f t="shared" si="6"/>
        <v>0.85</v>
      </c>
      <c r="G141" s="4">
        <v>47</v>
      </c>
      <c r="H141" s="1">
        <v>38</v>
      </c>
      <c r="I141" s="54">
        <f t="shared" si="7"/>
        <v>0.8085106382978723</v>
      </c>
      <c r="J141" s="3">
        <v>59</v>
      </c>
      <c r="K141" s="1">
        <v>48</v>
      </c>
      <c r="L141" s="54">
        <f t="shared" si="8"/>
        <v>0.8135593220338984</v>
      </c>
    </row>
    <row r="142" spans="1:12" ht="15">
      <c r="A142" s="53"/>
      <c r="B142" s="34" t="s">
        <v>51</v>
      </c>
      <c r="C142" s="65">
        <v>1</v>
      </c>
      <c r="D142" s="3">
        <v>26</v>
      </c>
      <c r="E142" s="1">
        <v>22</v>
      </c>
      <c r="F142" s="69">
        <f t="shared" si="6"/>
        <v>0.8461538461538461</v>
      </c>
      <c r="G142" s="4">
        <v>30</v>
      </c>
      <c r="H142" s="1">
        <v>25</v>
      </c>
      <c r="I142" s="54">
        <f t="shared" si="7"/>
        <v>0.8333333333333334</v>
      </c>
      <c r="J142" s="3">
        <v>35</v>
      </c>
      <c r="K142" s="1">
        <v>33</v>
      </c>
      <c r="L142" s="54">
        <f t="shared" si="8"/>
        <v>0.9428571428571428</v>
      </c>
    </row>
    <row r="143" spans="1:12" ht="15">
      <c r="A143" s="53"/>
      <c r="B143" s="35"/>
      <c r="C143" s="65">
        <v>2</v>
      </c>
      <c r="D143" s="3">
        <v>13</v>
      </c>
      <c r="E143" s="1">
        <v>13</v>
      </c>
      <c r="F143" s="69">
        <f t="shared" si="6"/>
        <v>1</v>
      </c>
      <c r="G143" s="4">
        <v>12</v>
      </c>
      <c r="H143" s="1">
        <v>11</v>
      </c>
      <c r="I143" s="54">
        <f t="shared" si="7"/>
        <v>0.9166666666666666</v>
      </c>
      <c r="J143" s="3">
        <v>19</v>
      </c>
      <c r="K143" s="1">
        <v>17</v>
      </c>
      <c r="L143" s="54">
        <f t="shared" si="8"/>
        <v>0.8947368421052632</v>
      </c>
    </row>
    <row r="144" spans="1:12" ht="15">
      <c r="A144" s="53"/>
      <c r="B144" s="35"/>
      <c r="C144" s="65">
        <v>3</v>
      </c>
      <c r="D144" s="3">
        <v>29</v>
      </c>
      <c r="E144" s="1">
        <v>28</v>
      </c>
      <c r="F144" s="69">
        <f t="shared" si="6"/>
        <v>0.9655172413793104</v>
      </c>
      <c r="G144" s="4">
        <v>48</v>
      </c>
      <c r="H144" s="1">
        <v>46</v>
      </c>
      <c r="I144" s="54">
        <f t="shared" si="7"/>
        <v>0.9583333333333334</v>
      </c>
      <c r="J144" s="3">
        <v>31</v>
      </c>
      <c r="K144" s="1">
        <v>26</v>
      </c>
      <c r="L144" s="54">
        <f t="shared" si="8"/>
        <v>0.8387096774193549</v>
      </c>
    </row>
    <row r="145" spans="1:12" ht="15">
      <c r="A145" s="53"/>
      <c r="B145" s="35"/>
      <c r="C145" s="65">
        <v>4</v>
      </c>
      <c r="D145" s="3">
        <v>12</v>
      </c>
      <c r="E145" s="1">
        <v>8</v>
      </c>
      <c r="F145" s="69">
        <f t="shared" si="6"/>
        <v>0.6666666666666666</v>
      </c>
      <c r="G145" s="4">
        <v>15</v>
      </c>
      <c r="H145" s="1">
        <v>13</v>
      </c>
      <c r="I145" s="54">
        <f t="shared" si="7"/>
        <v>0.8666666666666667</v>
      </c>
      <c r="J145" s="3">
        <v>23</v>
      </c>
      <c r="K145" s="1">
        <v>22</v>
      </c>
      <c r="L145" s="54">
        <f t="shared" si="8"/>
        <v>0.9565217391304348</v>
      </c>
    </row>
    <row r="146" spans="1:12" ht="15">
      <c r="A146" s="53"/>
      <c r="B146" s="34" t="s">
        <v>52</v>
      </c>
      <c r="C146" s="65">
        <v>6</v>
      </c>
      <c r="D146" s="3">
        <v>13</v>
      </c>
      <c r="E146" s="1">
        <v>12</v>
      </c>
      <c r="F146" s="69">
        <f aca="true" t="shared" si="9" ref="F146:F209">IF(E146&gt;0,E146/D146,"")</f>
        <v>0.9230769230769231</v>
      </c>
      <c r="G146" s="4">
        <v>3</v>
      </c>
      <c r="H146" s="1">
        <v>2</v>
      </c>
      <c r="I146" s="54">
        <f aca="true" t="shared" si="10" ref="I146:I209">IF(H146&gt;0,H146/G146,"")</f>
        <v>0.6666666666666666</v>
      </c>
      <c r="J146" s="3">
        <v>5</v>
      </c>
      <c r="K146" s="1">
        <v>5</v>
      </c>
      <c r="L146" s="54">
        <f aca="true" t="shared" si="11" ref="L146:L209">IF(K146&gt;0,K146/J146,"")</f>
        <v>1</v>
      </c>
    </row>
    <row r="147" spans="1:12" ht="15">
      <c r="A147" s="53"/>
      <c r="B147" s="34" t="s">
        <v>53</v>
      </c>
      <c r="C147" s="65">
        <v>1</v>
      </c>
      <c r="D147" s="3"/>
      <c r="E147" s="1"/>
      <c r="F147" s="69">
        <f t="shared" si="9"/>
      </c>
      <c r="G147" s="4">
        <v>1</v>
      </c>
      <c r="H147" s="1">
        <v>1</v>
      </c>
      <c r="I147" s="54">
        <f t="shared" si="10"/>
        <v>1</v>
      </c>
      <c r="J147" s="3"/>
      <c r="K147" s="1"/>
      <c r="L147" s="54">
        <f t="shared" si="11"/>
      </c>
    </row>
    <row r="148" spans="1:12" ht="15">
      <c r="A148" s="53"/>
      <c r="B148" s="35"/>
      <c r="C148" s="65">
        <v>3</v>
      </c>
      <c r="D148" s="3">
        <v>2</v>
      </c>
      <c r="E148" s="1">
        <v>2</v>
      </c>
      <c r="F148" s="69">
        <f t="shared" si="9"/>
        <v>1</v>
      </c>
      <c r="G148" s="4">
        <v>1</v>
      </c>
      <c r="H148" s="1">
        <v>0</v>
      </c>
      <c r="I148" s="54">
        <f t="shared" si="10"/>
      </c>
      <c r="J148" s="3"/>
      <c r="K148" s="1"/>
      <c r="L148" s="54">
        <f t="shared" si="11"/>
      </c>
    </row>
    <row r="149" spans="1:12" ht="15">
      <c r="A149" s="53"/>
      <c r="B149" s="35"/>
      <c r="C149" s="65">
        <v>4</v>
      </c>
      <c r="D149" s="3">
        <v>1</v>
      </c>
      <c r="E149" s="1">
        <v>0</v>
      </c>
      <c r="F149" s="69">
        <f t="shared" si="9"/>
      </c>
      <c r="G149" s="4">
        <v>1</v>
      </c>
      <c r="H149" s="1">
        <v>0</v>
      </c>
      <c r="I149" s="54">
        <f t="shared" si="10"/>
      </c>
      <c r="J149" s="3"/>
      <c r="K149" s="1"/>
      <c r="L149" s="54">
        <f t="shared" si="11"/>
      </c>
    </row>
    <row r="150" spans="1:12" ht="15">
      <c r="A150" s="53"/>
      <c r="B150" s="34" t="s">
        <v>54</v>
      </c>
      <c r="C150" s="65">
        <v>6</v>
      </c>
      <c r="D150" s="3">
        <v>10</v>
      </c>
      <c r="E150" s="1">
        <v>7</v>
      </c>
      <c r="F150" s="69">
        <f t="shared" si="9"/>
        <v>0.7</v>
      </c>
      <c r="G150" s="4">
        <v>13</v>
      </c>
      <c r="H150" s="1">
        <v>9</v>
      </c>
      <c r="I150" s="54">
        <f t="shared" si="10"/>
        <v>0.6923076923076923</v>
      </c>
      <c r="J150" s="3">
        <v>8</v>
      </c>
      <c r="K150" s="1">
        <v>8</v>
      </c>
      <c r="L150" s="54">
        <f t="shared" si="11"/>
        <v>1</v>
      </c>
    </row>
    <row r="151" spans="1:12" ht="15">
      <c r="A151" s="53"/>
      <c r="B151" s="34" t="s">
        <v>55</v>
      </c>
      <c r="C151" s="65">
        <v>6</v>
      </c>
      <c r="D151" s="3"/>
      <c r="E151" s="1"/>
      <c r="F151" s="69">
        <f t="shared" si="9"/>
      </c>
      <c r="G151" s="4">
        <v>8</v>
      </c>
      <c r="H151" s="1">
        <v>5</v>
      </c>
      <c r="I151" s="54">
        <f t="shared" si="10"/>
        <v>0.625</v>
      </c>
      <c r="J151" s="3">
        <v>16</v>
      </c>
      <c r="K151" s="1">
        <v>9</v>
      </c>
      <c r="L151" s="54">
        <f t="shared" si="11"/>
        <v>0.5625</v>
      </c>
    </row>
    <row r="152" spans="1:12" ht="15">
      <c r="A152" s="53"/>
      <c r="B152" s="34" t="s">
        <v>56</v>
      </c>
      <c r="C152" s="65">
        <v>6</v>
      </c>
      <c r="D152" s="3">
        <v>41</v>
      </c>
      <c r="E152" s="1">
        <v>35</v>
      </c>
      <c r="F152" s="69">
        <f t="shared" si="9"/>
        <v>0.8536585365853658</v>
      </c>
      <c r="G152" s="4">
        <v>46</v>
      </c>
      <c r="H152" s="1">
        <v>37</v>
      </c>
      <c r="I152" s="54">
        <f t="shared" si="10"/>
        <v>0.8043478260869565</v>
      </c>
      <c r="J152" s="3">
        <v>60</v>
      </c>
      <c r="K152" s="1">
        <v>51</v>
      </c>
      <c r="L152" s="54">
        <f t="shared" si="11"/>
        <v>0.85</v>
      </c>
    </row>
    <row r="153" spans="1:12" ht="15">
      <c r="A153" s="53"/>
      <c r="B153" s="34" t="s">
        <v>57</v>
      </c>
      <c r="C153" s="65">
        <v>6</v>
      </c>
      <c r="D153" s="3"/>
      <c r="E153" s="1"/>
      <c r="F153" s="69">
        <f t="shared" si="9"/>
      </c>
      <c r="G153" s="4"/>
      <c r="H153" s="1"/>
      <c r="I153" s="54">
        <f t="shared" si="10"/>
      </c>
      <c r="J153" s="3">
        <v>10</v>
      </c>
      <c r="K153" s="1">
        <v>6</v>
      </c>
      <c r="L153" s="54">
        <f t="shared" si="11"/>
        <v>0.6</v>
      </c>
    </row>
    <row r="154" spans="1:12" ht="15">
      <c r="A154" s="53"/>
      <c r="B154" s="34" t="s">
        <v>58</v>
      </c>
      <c r="C154" s="65">
        <v>1</v>
      </c>
      <c r="D154" s="3">
        <v>18</v>
      </c>
      <c r="E154" s="1">
        <v>16</v>
      </c>
      <c r="F154" s="69">
        <f t="shared" si="9"/>
        <v>0.8888888888888888</v>
      </c>
      <c r="G154" s="4">
        <v>15</v>
      </c>
      <c r="H154" s="1">
        <v>10</v>
      </c>
      <c r="I154" s="54">
        <f t="shared" si="10"/>
        <v>0.6666666666666666</v>
      </c>
      <c r="J154" s="3">
        <v>16</v>
      </c>
      <c r="K154" s="1">
        <v>13</v>
      </c>
      <c r="L154" s="54">
        <f t="shared" si="11"/>
        <v>0.8125</v>
      </c>
    </row>
    <row r="155" spans="1:12" ht="15">
      <c r="A155" s="53"/>
      <c r="B155" s="35"/>
      <c r="C155" s="65">
        <v>2</v>
      </c>
      <c r="D155" s="3">
        <v>9</v>
      </c>
      <c r="E155" s="1">
        <v>6</v>
      </c>
      <c r="F155" s="69">
        <f t="shared" si="9"/>
        <v>0.6666666666666666</v>
      </c>
      <c r="G155" s="4">
        <v>10</v>
      </c>
      <c r="H155" s="1">
        <v>9</v>
      </c>
      <c r="I155" s="54">
        <f t="shared" si="10"/>
        <v>0.9</v>
      </c>
      <c r="J155" s="3">
        <v>9</v>
      </c>
      <c r="K155" s="1">
        <v>5</v>
      </c>
      <c r="L155" s="54">
        <f t="shared" si="11"/>
        <v>0.5555555555555556</v>
      </c>
    </row>
    <row r="156" spans="1:12" ht="15">
      <c r="A156" s="53"/>
      <c r="B156" s="35"/>
      <c r="C156" s="65">
        <v>3</v>
      </c>
      <c r="D156" s="3">
        <v>25</v>
      </c>
      <c r="E156" s="1">
        <v>20</v>
      </c>
      <c r="F156" s="69">
        <f t="shared" si="9"/>
        <v>0.8</v>
      </c>
      <c r="G156" s="4">
        <v>23</v>
      </c>
      <c r="H156" s="1">
        <v>16</v>
      </c>
      <c r="I156" s="54">
        <f t="shared" si="10"/>
        <v>0.6956521739130435</v>
      </c>
      <c r="J156" s="3">
        <v>20</v>
      </c>
      <c r="K156" s="1">
        <v>13</v>
      </c>
      <c r="L156" s="54">
        <f t="shared" si="11"/>
        <v>0.65</v>
      </c>
    </row>
    <row r="157" spans="1:12" ht="15">
      <c r="A157" s="53"/>
      <c r="B157" s="35"/>
      <c r="C157" s="65">
        <v>4</v>
      </c>
      <c r="D157" s="3">
        <v>10</v>
      </c>
      <c r="E157" s="1">
        <v>7</v>
      </c>
      <c r="F157" s="69">
        <f t="shared" si="9"/>
        <v>0.7</v>
      </c>
      <c r="G157" s="4">
        <v>8</v>
      </c>
      <c r="H157" s="1">
        <v>6</v>
      </c>
      <c r="I157" s="54">
        <f t="shared" si="10"/>
        <v>0.75</v>
      </c>
      <c r="J157" s="3">
        <v>10</v>
      </c>
      <c r="K157" s="1">
        <v>7</v>
      </c>
      <c r="L157" s="54">
        <f t="shared" si="11"/>
        <v>0.7</v>
      </c>
    </row>
    <row r="158" spans="1:12" ht="15">
      <c r="A158" s="53"/>
      <c r="B158" s="34" t="s">
        <v>59</v>
      </c>
      <c r="C158" s="65">
        <v>6</v>
      </c>
      <c r="D158" s="3">
        <v>34</v>
      </c>
      <c r="E158" s="1">
        <v>31</v>
      </c>
      <c r="F158" s="69">
        <f t="shared" si="9"/>
        <v>0.9117647058823529</v>
      </c>
      <c r="G158" s="4">
        <v>19</v>
      </c>
      <c r="H158" s="1">
        <v>18</v>
      </c>
      <c r="I158" s="54">
        <f t="shared" si="10"/>
        <v>0.9473684210526315</v>
      </c>
      <c r="J158" s="3">
        <v>18</v>
      </c>
      <c r="K158" s="1">
        <v>15</v>
      </c>
      <c r="L158" s="54">
        <f t="shared" si="11"/>
        <v>0.8333333333333334</v>
      </c>
    </row>
    <row r="159" spans="1:12" ht="15">
      <c r="A159" s="53"/>
      <c r="B159" s="34" t="s">
        <v>60</v>
      </c>
      <c r="C159" s="65">
        <v>1</v>
      </c>
      <c r="D159" s="3"/>
      <c r="E159" s="1"/>
      <c r="F159" s="69">
        <f t="shared" si="9"/>
      </c>
      <c r="G159" s="4">
        <v>1</v>
      </c>
      <c r="H159" s="1">
        <v>1</v>
      </c>
      <c r="I159" s="54">
        <f t="shared" si="10"/>
        <v>1</v>
      </c>
      <c r="J159" s="3">
        <v>1</v>
      </c>
      <c r="K159" s="1">
        <v>0</v>
      </c>
      <c r="L159" s="54">
        <f t="shared" si="11"/>
      </c>
    </row>
    <row r="160" spans="1:12" ht="15">
      <c r="A160" s="53"/>
      <c r="B160" s="35"/>
      <c r="C160" s="65">
        <v>2</v>
      </c>
      <c r="D160" s="3">
        <v>3</v>
      </c>
      <c r="E160" s="1">
        <v>3</v>
      </c>
      <c r="F160" s="69">
        <f t="shared" si="9"/>
        <v>1</v>
      </c>
      <c r="G160" s="4"/>
      <c r="H160" s="1"/>
      <c r="I160" s="54">
        <f t="shared" si="10"/>
      </c>
      <c r="J160" s="3"/>
      <c r="K160" s="1"/>
      <c r="L160" s="54">
        <f t="shared" si="11"/>
      </c>
    </row>
    <row r="161" spans="1:12" ht="15">
      <c r="A161" s="53"/>
      <c r="B161" s="35"/>
      <c r="C161" s="65">
        <v>3</v>
      </c>
      <c r="D161" s="3">
        <v>5</v>
      </c>
      <c r="E161" s="1">
        <v>4</v>
      </c>
      <c r="F161" s="69">
        <f t="shared" si="9"/>
        <v>0.8</v>
      </c>
      <c r="G161" s="4">
        <v>5</v>
      </c>
      <c r="H161" s="1">
        <v>5</v>
      </c>
      <c r="I161" s="54">
        <f t="shared" si="10"/>
        <v>1</v>
      </c>
      <c r="J161" s="3">
        <v>4</v>
      </c>
      <c r="K161" s="1">
        <v>4</v>
      </c>
      <c r="L161" s="54">
        <f t="shared" si="11"/>
        <v>1</v>
      </c>
    </row>
    <row r="162" spans="1:12" ht="15">
      <c r="A162" s="53"/>
      <c r="B162" s="35"/>
      <c r="C162" s="65">
        <v>4</v>
      </c>
      <c r="D162" s="3">
        <v>2</v>
      </c>
      <c r="E162" s="1">
        <v>1</v>
      </c>
      <c r="F162" s="69">
        <f t="shared" si="9"/>
        <v>0.5</v>
      </c>
      <c r="G162" s="4">
        <v>3</v>
      </c>
      <c r="H162" s="1">
        <v>3</v>
      </c>
      <c r="I162" s="54">
        <f t="shared" si="10"/>
        <v>1</v>
      </c>
      <c r="J162" s="3">
        <v>6</v>
      </c>
      <c r="K162" s="1">
        <v>3</v>
      </c>
      <c r="L162" s="54">
        <f t="shared" si="11"/>
        <v>0.5</v>
      </c>
    </row>
    <row r="163" spans="1:12" ht="15">
      <c r="A163" s="53"/>
      <c r="B163" s="34" t="s">
        <v>61</v>
      </c>
      <c r="C163" s="65">
        <v>6</v>
      </c>
      <c r="D163" s="3">
        <v>28</v>
      </c>
      <c r="E163" s="1">
        <v>23</v>
      </c>
      <c r="F163" s="69">
        <f t="shared" si="9"/>
        <v>0.8214285714285714</v>
      </c>
      <c r="G163" s="4">
        <v>21</v>
      </c>
      <c r="H163" s="1">
        <v>11</v>
      </c>
      <c r="I163" s="54">
        <f t="shared" si="10"/>
        <v>0.5238095238095238</v>
      </c>
      <c r="J163" s="3">
        <v>28</v>
      </c>
      <c r="K163" s="1">
        <v>18</v>
      </c>
      <c r="L163" s="54">
        <f t="shared" si="11"/>
        <v>0.6428571428571429</v>
      </c>
    </row>
    <row r="164" spans="1:12" ht="15">
      <c r="A164" s="53"/>
      <c r="B164" s="34" t="s">
        <v>29</v>
      </c>
      <c r="C164" s="65">
        <v>1</v>
      </c>
      <c r="D164" s="3">
        <v>72</v>
      </c>
      <c r="E164" s="1">
        <v>59</v>
      </c>
      <c r="F164" s="69">
        <f t="shared" si="9"/>
        <v>0.8194444444444444</v>
      </c>
      <c r="G164" s="4">
        <v>68</v>
      </c>
      <c r="H164" s="1">
        <v>58</v>
      </c>
      <c r="I164" s="54">
        <f t="shared" si="10"/>
        <v>0.8529411764705882</v>
      </c>
      <c r="J164" s="3">
        <v>85</v>
      </c>
      <c r="K164" s="1">
        <v>66</v>
      </c>
      <c r="L164" s="54">
        <f t="shared" si="11"/>
        <v>0.7764705882352941</v>
      </c>
    </row>
    <row r="165" spans="1:12" ht="15">
      <c r="A165" s="53"/>
      <c r="B165" s="35"/>
      <c r="C165" s="65">
        <v>2</v>
      </c>
      <c r="D165" s="3">
        <v>18</v>
      </c>
      <c r="E165" s="1">
        <v>14</v>
      </c>
      <c r="F165" s="69">
        <f t="shared" si="9"/>
        <v>0.7777777777777778</v>
      </c>
      <c r="G165" s="4">
        <v>13</v>
      </c>
      <c r="H165" s="1">
        <v>12</v>
      </c>
      <c r="I165" s="54">
        <f t="shared" si="10"/>
        <v>0.9230769230769231</v>
      </c>
      <c r="J165" s="3">
        <v>22</v>
      </c>
      <c r="K165" s="1">
        <v>20</v>
      </c>
      <c r="L165" s="54">
        <f t="shared" si="11"/>
        <v>0.9090909090909091</v>
      </c>
    </row>
    <row r="166" spans="1:12" ht="15">
      <c r="A166" s="53"/>
      <c r="B166" s="35"/>
      <c r="C166" s="65">
        <v>3</v>
      </c>
      <c r="D166" s="3">
        <v>2</v>
      </c>
      <c r="E166" s="1">
        <v>2</v>
      </c>
      <c r="F166" s="69">
        <f t="shared" si="9"/>
        <v>1</v>
      </c>
      <c r="G166" s="4">
        <v>2</v>
      </c>
      <c r="H166" s="1">
        <v>2</v>
      </c>
      <c r="I166" s="54">
        <f t="shared" si="10"/>
        <v>1</v>
      </c>
      <c r="J166" s="3">
        <v>7</v>
      </c>
      <c r="K166" s="1">
        <v>6</v>
      </c>
      <c r="L166" s="54">
        <f t="shared" si="11"/>
        <v>0.8571428571428571</v>
      </c>
    </row>
    <row r="167" spans="1:12" ht="15">
      <c r="A167" s="53"/>
      <c r="B167" s="35"/>
      <c r="C167" s="65">
        <v>4</v>
      </c>
      <c r="D167" s="3"/>
      <c r="E167" s="1"/>
      <c r="F167" s="69">
        <f t="shared" si="9"/>
      </c>
      <c r="G167" s="4"/>
      <c r="H167" s="1"/>
      <c r="I167" s="54">
        <f t="shared" si="10"/>
      </c>
      <c r="J167" s="3">
        <v>1</v>
      </c>
      <c r="K167" s="1">
        <v>1</v>
      </c>
      <c r="L167" s="54">
        <f t="shared" si="11"/>
        <v>1</v>
      </c>
    </row>
    <row r="168" spans="1:12" ht="15">
      <c r="A168" s="55" t="s">
        <v>62</v>
      </c>
      <c r="B168" s="34" t="s">
        <v>63</v>
      </c>
      <c r="C168" s="65">
        <v>6</v>
      </c>
      <c r="D168" s="3">
        <v>74</v>
      </c>
      <c r="E168" s="1">
        <v>28</v>
      </c>
      <c r="F168" s="69">
        <f t="shared" si="9"/>
        <v>0.3783783783783784</v>
      </c>
      <c r="G168" s="4">
        <v>96</v>
      </c>
      <c r="H168" s="1">
        <v>45</v>
      </c>
      <c r="I168" s="54">
        <f t="shared" si="10"/>
        <v>0.46875</v>
      </c>
      <c r="J168" s="3">
        <v>90</v>
      </c>
      <c r="K168" s="1">
        <v>26</v>
      </c>
      <c r="L168" s="54">
        <f t="shared" si="11"/>
        <v>0.28888888888888886</v>
      </c>
    </row>
    <row r="169" spans="1:12" ht="15">
      <c r="A169" s="53"/>
      <c r="B169" s="34" t="s">
        <v>64</v>
      </c>
      <c r="C169" s="65">
        <v>5</v>
      </c>
      <c r="D169" s="3">
        <v>176</v>
      </c>
      <c r="E169" s="1">
        <v>5</v>
      </c>
      <c r="F169" s="69">
        <f t="shared" si="9"/>
        <v>0.028409090909090908</v>
      </c>
      <c r="G169" s="4"/>
      <c r="H169" s="1"/>
      <c r="I169" s="54">
        <f t="shared" si="10"/>
      </c>
      <c r="J169" s="3"/>
      <c r="K169" s="1"/>
      <c r="L169" s="54">
        <f t="shared" si="11"/>
      </c>
    </row>
    <row r="170" spans="1:12" ht="15">
      <c r="A170" s="55" t="s">
        <v>65</v>
      </c>
      <c r="B170" s="34" t="s">
        <v>66</v>
      </c>
      <c r="C170" s="65">
        <v>6</v>
      </c>
      <c r="D170" s="3">
        <v>8</v>
      </c>
      <c r="E170" s="1">
        <v>7</v>
      </c>
      <c r="F170" s="69">
        <f t="shared" si="9"/>
        <v>0.875</v>
      </c>
      <c r="G170" s="4">
        <v>9</v>
      </c>
      <c r="H170" s="1">
        <v>5</v>
      </c>
      <c r="I170" s="54">
        <f t="shared" si="10"/>
        <v>0.5555555555555556</v>
      </c>
      <c r="J170" s="3">
        <v>19</v>
      </c>
      <c r="K170" s="1">
        <v>15</v>
      </c>
      <c r="L170" s="54">
        <f t="shared" si="11"/>
        <v>0.7894736842105263</v>
      </c>
    </row>
    <row r="171" spans="1:12" ht="15">
      <c r="A171" s="53"/>
      <c r="B171" s="34" t="s">
        <v>67</v>
      </c>
      <c r="C171" s="65">
        <v>1</v>
      </c>
      <c r="D171" s="3">
        <v>7</v>
      </c>
      <c r="E171" s="1">
        <v>4</v>
      </c>
      <c r="F171" s="69">
        <f t="shared" si="9"/>
        <v>0.5714285714285714</v>
      </c>
      <c r="G171" s="4">
        <v>4</v>
      </c>
      <c r="H171" s="1">
        <v>4</v>
      </c>
      <c r="I171" s="54">
        <f t="shared" si="10"/>
        <v>1</v>
      </c>
      <c r="J171" s="3">
        <v>14</v>
      </c>
      <c r="K171" s="1">
        <v>7</v>
      </c>
      <c r="L171" s="54">
        <f t="shared" si="11"/>
        <v>0.5</v>
      </c>
    </row>
    <row r="172" spans="1:12" ht="15">
      <c r="A172" s="53"/>
      <c r="B172" s="35"/>
      <c r="C172" s="65">
        <v>2</v>
      </c>
      <c r="D172" s="3">
        <v>6</v>
      </c>
      <c r="E172" s="1">
        <v>6</v>
      </c>
      <c r="F172" s="69">
        <f t="shared" si="9"/>
        <v>1</v>
      </c>
      <c r="G172" s="4">
        <v>10</v>
      </c>
      <c r="H172" s="1">
        <v>9</v>
      </c>
      <c r="I172" s="54">
        <f t="shared" si="10"/>
        <v>0.9</v>
      </c>
      <c r="J172" s="3">
        <v>7</v>
      </c>
      <c r="K172" s="1">
        <v>5</v>
      </c>
      <c r="L172" s="54">
        <f t="shared" si="11"/>
        <v>0.7142857142857143</v>
      </c>
    </row>
    <row r="173" spans="1:12" ht="15">
      <c r="A173" s="53"/>
      <c r="B173" s="35"/>
      <c r="C173" s="65">
        <v>3</v>
      </c>
      <c r="D173" s="3">
        <v>10</v>
      </c>
      <c r="E173" s="1">
        <v>10</v>
      </c>
      <c r="F173" s="69">
        <f t="shared" si="9"/>
        <v>1</v>
      </c>
      <c r="G173" s="4">
        <v>8</v>
      </c>
      <c r="H173" s="1">
        <v>6</v>
      </c>
      <c r="I173" s="54">
        <f t="shared" si="10"/>
        <v>0.75</v>
      </c>
      <c r="J173" s="3">
        <v>10</v>
      </c>
      <c r="K173" s="1">
        <v>10</v>
      </c>
      <c r="L173" s="54">
        <f t="shared" si="11"/>
        <v>1</v>
      </c>
    </row>
    <row r="174" spans="1:12" ht="15">
      <c r="A174" s="53"/>
      <c r="B174" s="35"/>
      <c r="C174" s="65">
        <v>4</v>
      </c>
      <c r="D174" s="3">
        <v>4</v>
      </c>
      <c r="E174" s="1">
        <v>4</v>
      </c>
      <c r="F174" s="69">
        <f t="shared" si="9"/>
        <v>1</v>
      </c>
      <c r="G174" s="4">
        <v>6</v>
      </c>
      <c r="H174" s="1">
        <v>5</v>
      </c>
      <c r="I174" s="54">
        <f t="shared" si="10"/>
        <v>0.8333333333333334</v>
      </c>
      <c r="J174" s="3">
        <v>6</v>
      </c>
      <c r="K174" s="1">
        <v>5</v>
      </c>
      <c r="L174" s="54">
        <f t="shared" si="11"/>
        <v>0.8333333333333334</v>
      </c>
    </row>
    <row r="175" spans="1:12" ht="15">
      <c r="A175" s="53"/>
      <c r="B175" s="35"/>
      <c r="C175" s="65">
        <v>6</v>
      </c>
      <c r="D175" s="3">
        <v>29</v>
      </c>
      <c r="E175" s="1">
        <v>23</v>
      </c>
      <c r="F175" s="69">
        <f t="shared" si="9"/>
        <v>0.7931034482758621</v>
      </c>
      <c r="G175" s="4">
        <v>35</v>
      </c>
      <c r="H175" s="1">
        <v>28</v>
      </c>
      <c r="I175" s="54">
        <f t="shared" si="10"/>
        <v>0.8</v>
      </c>
      <c r="J175" s="3">
        <v>30</v>
      </c>
      <c r="K175" s="1">
        <v>25</v>
      </c>
      <c r="L175" s="54">
        <f t="shared" si="11"/>
        <v>0.8333333333333334</v>
      </c>
    </row>
    <row r="176" spans="1:12" ht="15">
      <c r="A176" s="53"/>
      <c r="B176" s="34" t="s">
        <v>68</v>
      </c>
      <c r="C176" s="65">
        <v>6</v>
      </c>
      <c r="D176" s="3">
        <v>19</v>
      </c>
      <c r="E176" s="1">
        <v>15</v>
      </c>
      <c r="F176" s="69">
        <f t="shared" si="9"/>
        <v>0.7894736842105263</v>
      </c>
      <c r="G176" s="4">
        <v>23</v>
      </c>
      <c r="H176" s="1">
        <v>17</v>
      </c>
      <c r="I176" s="54">
        <f t="shared" si="10"/>
        <v>0.7391304347826086</v>
      </c>
      <c r="J176" s="3">
        <v>21</v>
      </c>
      <c r="K176" s="1">
        <v>13</v>
      </c>
      <c r="L176" s="54">
        <f t="shared" si="11"/>
        <v>0.6190476190476191</v>
      </c>
    </row>
    <row r="177" spans="1:12" ht="15">
      <c r="A177" s="53"/>
      <c r="B177" s="34" t="s">
        <v>69</v>
      </c>
      <c r="C177" s="65">
        <v>6</v>
      </c>
      <c r="D177" s="3">
        <v>1</v>
      </c>
      <c r="E177" s="1">
        <v>0</v>
      </c>
      <c r="F177" s="69">
        <f t="shared" si="9"/>
      </c>
      <c r="G177" s="4"/>
      <c r="H177" s="1"/>
      <c r="I177" s="54">
        <f t="shared" si="10"/>
      </c>
      <c r="J177" s="3"/>
      <c r="K177" s="1"/>
      <c r="L177" s="54">
        <f t="shared" si="11"/>
      </c>
    </row>
    <row r="178" spans="1:12" ht="15">
      <c r="A178" s="53"/>
      <c r="B178" s="34" t="s">
        <v>70</v>
      </c>
      <c r="C178" s="65">
        <v>1</v>
      </c>
      <c r="D178" s="3">
        <v>56</v>
      </c>
      <c r="E178" s="1">
        <v>46</v>
      </c>
      <c r="F178" s="69">
        <f t="shared" si="9"/>
        <v>0.8214285714285714</v>
      </c>
      <c r="G178" s="4">
        <v>73</v>
      </c>
      <c r="H178" s="1">
        <v>55</v>
      </c>
      <c r="I178" s="54">
        <f t="shared" si="10"/>
        <v>0.7534246575342466</v>
      </c>
      <c r="J178" s="3">
        <v>70</v>
      </c>
      <c r="K178" s="1">
        <v>59</v>
      </c>
      <c r="L178" s="54">
        <f t="shared" si="11"/>
        <v>0.8428571428571429</v>
      </c>
    </row>
    <row r="179" spans="1:12" ht="15">
      <c r="A179" s="53"/>
      <c r="B179" s="35"/>
      <c r="C179" s="65">
        <v>2</v>
      </c>
      <c r="D179" s="3">
        <v>38</v>
      </c>
      <c r="E179" s="1">
        <v>32</v>
      </c>
      <c r="F179" s="69">
        <f t="shared" si="9"/>
        <v>0.8421052631578947</v>
      </c>
      <c r="G179" s="4">
        <v>44</v>
      </c>
      <c r="H179" s="1">
        <v>39</v>
      </c>
      <c r="I179" s="54">
        <f t="shared" si="10"/>
        <v>0.8863636363636364</v>
      </c>
      <c r="J179" s="3">
        <v>56</v>
      </c>
      <c r="K179" s="1">
        <v>50</v>
      </c>
      <c r="L179" s="54">
        <f t="shared" si="11"/>
        <v>0.8928571428571429</v>
      </c>
    </row>
    <row r="180" spans="1:12" ht="15">
      <c r="A180" s="53"/>
      <c r="B180" s="35"/>
      <c r="C180" s="65">
        <v>3</v>
      </c>
      <c r="D180" s="3">
        <v>23</v>
      </c>
      <c r="E180" s="1">
        <v>17</v>
      </c>
      <c r="F180" s="69">
        <f t="shared" si="9"/>
        <v>0.7391304347826086</v>
      </c>
      <c r="G180" s="4">
        <v>41</v>
      </c>
      <c r="H180" s="1">
        <v>32</v>
      </c>
      <c r="I180" s="54">
        <f t="shared" si="10"/>
        <v>0.7804878048780488</v>
      </c>
      <c r="J180" s="3">
        <v>51</v>
      </c>
      <c r="K180" s="1">
        <v>42</v>
      </c>
      <c r="L180" s="54">
        <f t="shared" si="11"/>
        <v>0.8235294117647058</v>
      </c>
    </row>
    <row r="181" spans="1:12" ht="15">
      <c r="A181" s="53"/>
      <c r="B181" s="35"/>
      <c r="C181" s="65">
        <v>4</v>
      </c>
      <c r="D181" s="3">
        <v>3</v>
      </c>
      <c r="E181" s="1">
        <v>2</v>
      </c>
      <c r="F181" s="69">
        <f t="shared" si="9"/>
        <v>0.6666666666666666</v>
      </c>
      <c r="G181" s="4">
        <v>7</v>
      </c>
      <c r="H181" s="1">
        <v>4</v>
      </c>
      <c r="I181" s="54">
        <f t="shared" si="10"/>
        <v>0.5714285714285714</v>
      </c>
      <c r="J181" s="3">
        <v>9</v>
      </c>
      <c r="K181" s="1">
        <v>3</v>
      </c>
      <c r="L181" s="54">
        <f t="shared" si="11"/>
        <v>0.3333333333333333</v>
      </c>
    </row>
    <row r="182" spans="1:12" ht="15">
      <c r="A182" s="53"/>
      <c r="B182" s="35"/>
      <c r="C182" s="65">
        <v>6</v>
      </c>
      <c r="D182" s="3">
        <v>11</v>
      </c>
      <c r="E182" s="1">
        <v>11</v>
      </c>
      <c r="F182" s="69">
        <f t="shared" si="9"/>
        <v>1</v>
      </c>
      <c r="G182" s="4">
        <v>9</v>
      </c>
      <c r="H182" s="1">
        <v>7</v>
      </c>
      <c r="I182" s="54">
        <f t="shared" si="10"/>
        <v>0.7777777777777778</v>
      </c>
      <c r="J182" s="3">
        <v>12</v>
      </c>
      <c r="K182" s="1">
        <v>10</v>
      </c>
      <c r="L182" s="54">
        <f t="shared" si="11"/>
        <v>0.8333333333333334</v>
      </c>
    </row>
    <row r="183" spans="1:12" ht="15">
      <c r="A183" s="53"/>
      <c r="B183" s="34" t="s">
        <v>71</v>
      </c>
      <c r="C183" s="65">
        <v>6</v>
      </c>
      <c r="D183" s="3"/>
      <c r="E183" s="1"/>
      <c r="F183" s="69">
        <f t="shared" si="9"/>
      </c>
      <c r="G183" s="4">
        <v>6</v>
      </c>
      <c r="H183" s="1">
        <v>6</v>
      </c>
      <c r="I183" s="54">
        <f t="shared" si="10"/>
        <v>1</v>
      </c>
      <c r="J183" s="3">
        <v>13</v>
      </c>
      <c r="K183" s="1">
        <v>12</v>
      </c>
      <c r="L183" s="54">
        <f t="shared" si="11"/>
        <v>0.9230769230769231</v>
      </c>
    </row>
    <row r="184" spans="1:12" ht="15">
      <c r="A184" s="53"/>
      <c r="B184" s="34" t="s">
        <v>72</v>
      </c>
      <c r="C184" s="65">
        <v>1</v>
      </c>
      <c r="D184" s="3">
        <v>12</v>
      </c>
      <c r="E184" s="1">
        <v>10</v>
      </c>
      <c r="F184" s="69">
        <f t="shared" si="9"/>
        <v>0.8333333333333334</v>
      </c>
      <c r="G184" s="4">
        <v>16</v>
      </c>
      <c r="H184" s="1">
        <v>14</v>
      </c>
      <c r="I184" s="54">
        <f t="shared" si="10"/>
        <v>0.875</v>
      </c>
      <c r="J184" s="3">
        <v>14</v>
      </c>
      <c r="K184" s="1">
        <v>12</v>
      </c>
      <c r="L184" s="54">
        <f t="shared" si="11"/>
        <v>0.8571428571428571</v>
      </c>
    </row>
    <row r="185" spans="1:12" ht="15">
      <c r="A185" s="53"/>
      <c r="B185" s="35"/>
      <c r="C185" s="65">
        <v>2</v>
      </c>
      <c r="D185" s="3">
        <v>8</v>
      </c>
      <c r="E185" s="1">
        <v>5</v>
      </c>
      <c r="F185" s="69">
        <f t="shared" si="9"/>
        <v>0.625</v>
      </c>
      <c r="G185" s="4">
        <v>6</v>
      </c>
      <c r="H185" s="1">
        <v>6</v>
      </c>
      <c r="I185" s="54">
        <f t="shared" si="10"/>
        <v>1</v>
      </c>
      <c r="J185" s="3">
        <v>11</v>
      </c>
      <c r="K185" s="1">
        <v>8</v>
      </c>
      <c r="L185" s="54">
        <f t="shared" si="11"/>
        <v>0.7272727272727273</v>
      </c>
    </row>
    <row r="186" spans="1:12" ht="15">
      <c r="A186" s="53"/>
      <c r="B186" s="35"/>
      <c r="C186" s="65">
        <v>3</v>
      </c>
      <c r="D186" s="3">
        <v>10</v>
      </c>
      <c r="E186" s="1">
        <v>9</v>
      </c>
      <c r="F186" s="69">
        <f t="shared" si="9"/>
        <v>0.9</v>
      </c>
      <c r="G186" s="4">
        <v>10</v>
      </c>
      <c r="H186" s="1">
        <v>9</v>
      </c>
      <c r="I186" s="54">
        <f t="shared" si="10"/>
        <v>0.9</v>
      </c>
      <c r="J186" s="3">
        <v>7</v>
      </c>
      <c r="K186" s="1">
        <v>5</v>
      </c>
      <c r="L186" s="54">
        <f t="shared" si="11"/>
        <v>0.7142857142857143</v>
      </c>
    </row>
    <row r="187" spans="1:12" ht="15">
      <c r="A187" s="53"/>
      <c r="B187" s="35"/>
      <c r="C187" s="65">
        <v>4</v>
      </c>
      <c r="D187" s="3">
        <v>2</v>
      </c>
      <c r="E187" s="1">
        <v>1</v>
      </c>
      <c r="F187" s="69">
        <f t="shared" si="9"/>
        <v>0.5</v>
      </c>
      <c r="G187" s="4">
        <v>3</v>
      </c>
      <c r="H187" s="1">
        <v>2</v>
      </c>
      <c r="I187" s="54">
        <f t="shared" si="10"/>
        <v>0.6666666666666666</v>
      </c>
      <c r="J187" s="3">
        <v>4</v>
      </c>
      <c r="K187" s="1">
        <v>2</v>
      </c>
      <c r="L187" s="54">
        <f t="shared" si="11"/>
        <v>0.5</v>
      </c>
    </row>
    <row r="188" spans="1:12" ht="15">
      <c r="A188" s="53"/>
      <c r="B188" s="35"/>
      <c r="C188" s="65">
        <v>6</v>
      </c>
      <c r="D188" s="3">
        <v>25</v>
      </c>
      <c r="E188" s="1">
        <v>20</v>
      </c>
      <c r="F188" s="69">
        <f t="shared" si="9"/>
        <v>0.8</v>
      </c>
      <c r="G188" s="4">
        <v>28</v>
      </c>
      <c r="H188" s="1">
        <v>27</v>
      </c>
      <c r="I188" s="54">
        <f t="shared" si="10"/>
        <v>0.9642857142857143</v>
      </c>
      <c r="J188" s="3">
        <v>34</v>
      </c>
      <c r="K188" s="1">
        <v>29</v>
      </c>
      <c r="L188" s="54">
        <f t="shared" si="11"/>
        <v>0.8529411764705882</v>
      </c>
    </row>
    <row r="189" spans="1:12" ht="15">
      <c r="A189" s="53"/>
      <c r="B189" s="34" t="s">
        <v>73</v>
      </c>
      <c r="C189" s="65">
        <v>1</v>
      </c>
      <c r="D189" s="3">
        <v>17</v>
      </c>
      <c r="E189" s="1">
        <v>12</v>
      </c>
      <c r="F189" s="69">
        <f t="shared" si="9"/>
        <v>0.7058823529411765</v>
      </c>
      <c r="G189" s="4">
        <v>9</v>
      </c>
      <c r="H189" s="1">
        <v>5</v>
      </c>
      <c r="I189" s="54">
        <f t="shared" si="10"/>
        <v>0.5555555555555556</v>
      </c>
      <c r="J189" s="3">
        <v>9</v>
      </c>
      <c r="K189" s="1">
        <v>6</v>
      </c>
      <c r="L189" s="54">
        <f t="shared" si="11"/>
        <v>0.6666666666666666</v>
      </c>
    </row>
    <row r="190" spans="1:12" ht="15">
      <c r="A190" s="53"/>
      <c r="B190" s="35"/>
      <c r="C190" s="65">
        <v>2</v>
      </c>
      <c r="D190" s="3">
        <v>5</v>
      </c>
      <c r="E190" s="1">
        <v>4</v>
      </c>
      <c r="F190" s="69">
        <f t="shared" si="9"/>
        <v>0.8</v>
      </c>
      <c r="G190" s="4">
        <v>11</v>
      </c>
      <c r="H190" s="1">
        <v>9</v>
      </c>
      <c r="I190" s="54">
        <f t="shared" si="10"/>
        <v>0.8181818181818182</v>
      </c>
      <c r="J190" s="3">
        <v>12</v>
      </c>
      <c r="K190" s="1">
        <v>11</v>
      </c>
      <c r="L190" s="54">
        <f t="shared" si="11"/>
        <v>0.9166666666666666</v>
      </c>
    </row>
    <row r="191" spans="1:12" ht="15">
      <c r="A191" s="53"/>
      <c r="B191" s="35"/>
      <c r="C191" s="65">
        <v>3</v>
      </c>
      <c r="D191" s="3">
        <v>9</v>
      </c>
      <c r="E191" s="1">
        <v>7</v>
      </c>
      <c r="F191" s="69">
        <f t="shared" si="9"/>
        <v>0.7777777777777778</v>
      </c>
      <c r="G191" s="4">
        <v>12</v>
      </c>
      <c r="H191" s="1">
        <v>8</v>
      </c>
      <c r="I191" s="54">
        <f t="shared" si="10"/>
        <v>0.6666666666666666</v>
      </c>
      <c r="J191" s="3">
        <v>16</v>
      </c>
      <c r="K191" s="1">
        <v>15</v>
      </c>
      <c r="L191" s="54">
        <f t="shared" si="11"/>
        <v>0.9375</v>
      </c>
    </row>
    <row r="192" spans="1:12" ht="15">
      <c r="A192" s="53"/>
      <c r="B192" s="35"/>
      <c r="C192" s="65">
        <v>4</v>
      </c>
      <c r="D192" s="3">
        <v>2</v>
      </c>
      <c r="E192" s="1">
        <v>2</v>
      </c>
      <c r="F192" s="69">
        <f t="shared" si="9"/>
        <v>1</v>
      </c>
      <c r="G192" s="4">
        <v>3</v>
      </c>
      <c r="H192" s="1">
        <v>1</v>
      </c>
      <c r="I192" s="54">
        <f t="shared" si="10"/>
        <v>0.3333333333333333</v>
      </c>
      <c r="J192" s="3">
        <v>3</v>
      </c>
      <c r="K192" s="1">
        <v>1</v>
      </c>
      <c r="L192" s="54">
        <f t="shared" si="11"/>
        <v>0.3333333333333333</v>
      </c>
    </row>
    <row r="193" spans="1:12" ht="15">
      <c r="A193" s="53"/>
      <c r="B193" s="34" t="s">
        <v>74</v>
      </c>
      <c r="C193" s="65">
        <v>1</v>
      </c>
      <c r="D193" s="3"/>
      <c r="E193" s="1"/>
      <c r="F193" s="69">
        <f t="shared" si="9"/>
      </c>
      <c r="G193" s="4"/>
      <c r="H193" s="1"/>
      <c r="I193" s="54">
        <f t="shared" si="10"/>
      </c>
      <c r="J193" s="3">
        <v>1</v>
      </c>
      <c r="K193" s="1">
        <v>0</v>
      </c>
      <c r="L193" s="54">
        <f t="shared" si="11"/>
      </c>
    </row>
    <row r="194" spans="1:12" ht="15">
      <c r="A194" s="53"/>
      <c r="B194" s="34" t="s">
        <v>75</v>
      </c>
      <c r="C194" s="65">
        <v>6</v>
      </c>
      <c r="D194" s="3">
        <v>17</v>
      </c>
      <c r="E194" s="1">
        <v>11</v>
      </c>
      <c r="F194" s="69">
        <f t="shared" si="9"/>
        <v>0.6470588235294118</v>
      </c>
      <c r="G194" s="4">
        <v>9</v>
      </c>
      <c r="H194" s="1">
        <v>7</v>
      </c>
      <c r="I194" s="54">
        <f t="shared" si="10"/>
        <v>0.7777777777777778</v>
      </c>
      <c r="J194" s="3">
        <v>4</v>
      </c>
      <c r="K194" s="1">
        <v>3</v>
      </c>
      <c r="L194" s="54">
        <f t="shared" si="11"/>
        <v>0.75</v>
      </c>
    </row>
    <row r="195" spans="1:12" ht="15">
      <c r="A195" s="53"/>
      <c r="B195" s="34" t="s">
        <v>76</v>
      </c>
      <c r="C195" s="65">
        <v>1</v>
      </c>
      <c r="D195" s="3">
        <v>1</v>
      </c>
      <c r="E195" s="1">
        <v>1</v>
      </c>
      <c r="F195" s="69">
        <f t="shared" si="9"/>
        <v>1</v>
      </c>
      <c r="G195" s="4">
        <v>2</v>
      </c>
      <c r="H195" s="1">
        <v>1</v>
      </c>
      <c r="I195" s="54">
        <f t="shared" si="10"/>
        <v>0.5</v>
      </c>
      <c r="J195" s="3">
        <v>6</v>
      </c>
      <c r="K195" s="1">
        <v>6</v>
      </c>
      <c r="L195" s="54">
        <f t="shared" si="11"/>
        <v>1</v>
      </c>
    </row>
    <row r="196" spans="1:12" ht="15">
      <c r="A196" s="53"/>
      <c r="B196" s="35"/>
      <c r="C196" s="65">
        <v>2</v>
      </c>
      <c r="D196" s="3"/>
      <c r="E196" s="1"/>
      <c r="F196" s="69">
        <f t="shared" si="9"/>
      </c>
      <c r="G196" s="4">
        <v>4</v>
      </c>
      <c r="H196" s="1">
        <v>3</v>
      </c>
      <c r="I196" s="54">
        <f t="shared" si="10"/>
        <v>0.75</v>
      </c>
      <c r="J196" s="3">
        <v>6</v>
      </c>
      <c r="K196" s="1">
        <v>5</v>
      </c>
      <c r="L196" s="54">
        <f t="shared" si="11"/>
        <v>0.8333333333333334</v>
      </c>
    </row>
    <row r="197" spans="1:12" ht="15">
      <c r="A197" s="53"/>
      <c r="B197" s="35"/>
      <c r="C197" s="65">
        <v>3</v>
      </c>
      <c r="D197" s="3">
        <v>2</v>
      </c>
      <c r="E197" s="1">
        <v>2</v>
      </c>
      <c r="F197" s="69">
        <f t="shared" si="9"/>
        <v>1</v>
      </c>
      <c r="G197" s="4">
        <v>2</v>
      </c>
      <c r="H197" s="1">
        <v>2</v>
      </c>
      <c r="I197" s="54">
        <f t="shared" si="10"/>
        <v>1</v>
      </c>
      <c r="J197" s="3">
        <v>6</v>
      </c>
      <c r="K197" s="1">
        <v>6</v>
      </c>
      <c r="L197" s="54">
        <f t="shared" si="11"/>
        <v>1</v>
      </c>
    </row>
    <row r="198" spans="1:12" ht="15">
      <c r="A198" s="53"/>
      <c r="B198" s="35"/>
      <c r="C198" s="65">
        <v>4</v>
      </c>
      <c r="D198" s="3">
        <v>2</v>
      </c>
      <c r="E198" s="1">
        <v>2</v>
      </c>
      <c r="F198" s="69">
        <f t="shared" si="9"/>
        <v>1</v>
      </c>
      <c r="G198" s="4">
        <v>4</v>
      </c>
      <c r="H198" s="1">
        <v>1</v>
      </c>
      <c r="I198" s="54">
        <f t="shared" si="10"/>
        <v>0.25</v>
      </c>
      <c r="J198" s="3"/>
      <c r="K198" s="1"/>
      <c r="L198" s="54">
        <f t="shared" si="11"/>
      </c>
    </row>
    <row r="199" spans="1:12" ht="15">
      <c r="A199" s="53"/>
      <c r="B199" s="35"/>
      <c r="C199" s="65">
        <v>6</v>
      </c>
      <c r="D199" s="3">
        <v>37</v>
      </c>
      <c r="E199" s="1">
        <v>28</v>
      </c>
      <c r="F199" s="69">
        <f t="shared" si="9"/>
        <v>0.7567567567567568</v>
      </c>
      <c r="G199" s="4">
        <v>34</v>
      </c>
      <c r="H199" s="1">
        <v>25</v>
      </c>
      <c r="I199" s="54">
        <f t="shared" si="10"/>
        <v>0.7352941176470589</v>
      </c>
      <c r="J199" s="3">
        <v>31</v>
      </c>
      <c r="K199" s="1">
        <v>26</v>
      </c>
      <c r="L199" s="54">
        <f t="shared" si="11"/>
        <v>0.8387096774193549</v>
      </c>
    </row>
    <row r="200" spans="1:12" ht="15">
      <c r="A200" s="53"/>
      <c r="B200" s="34" t="s">
        <v>77</v>
      </c>
      <c r="C200" s="65">
        <v>1</v>
      </c>
      <c r="D200" s="3">
        <v>5</v>
      </c>
      <c r="E200" s="1">
        <v>5</v>
      </c>
      <c r="F200" s="69">
        <f t="shared" si="9"/>
        <v>1</v>
      </c>
      <c r="G200" s="4">
        <v>7</v>
      </c>
      <c r="H200" s="1">
        <v>6</v>
      </c>
      <c r="I200" s="54">
        <f t="shared" si="10"/>
        <v>0.8571428571428571</v>
      </c>
      <c r="J200" s="3">
        <v>8</v>
      </c>
      <c r="K200" s="1">
        <v>6</v>
      </c>
      <c r="L200" s="54">
        <f t="shared" si="11"/>
        <v>0.75</v>
      </c>
    </row>
    <row r="201" spans="1:12" ht="15">
      <c r="A201" s="53"/>
      <c r="B201" s="35"/>
      <c r="C201" s="65">
        <v>2</v>
      </c>
      <c r="D201" s="3">
        <v>11</v>
      </c>
      <c r="E201" s="1">
        <v>10</v>
      </c>
      <c r="F201" s="69">
        <f t="shared" si="9"/>
        <v>0.9090909090909091</v>
      </c>
      <c r="G201" s="4">
        <v>7</v>
      </c>
      <c r="H201" s="1">
        <v>6</v>
      </c>
      <c r="I201" s="54">
        <f t="shared" si="10"/>
        <v>0.8571428571428571</v>
      </c>
      <c r="J201" s="3">
        <v>7</v>
      </c>
      <c r="K201" s="1">
        <v>2</v>
      </c>
      <c r="L201" s="54">
        <f t="shared" si="11"/>
        <v>0.2857142857142857</v>
      </c>
    </row>
    <row r="202" spans="1:12" ht="15">
      <c r="A202" s="53"/>
      <c r="B202" s="35"/>
      <c r="C202" s="65">
        <v>3</v>
      </c>
      <c r="D202" s="3">
        <v>7</v>
      </c>
      <c r="E202" s="1">
        <v>5</v>
      </c>
      <c r="F202" s="69">
        <f t="shared" si="9"/>
        <v>0.7142857142857143</v>
      </c>
      <c r="G202" s="4">
        <v>11</v>
      </c>
      <c r="H202" s="1">
        <v>10</v>
      </c>
      <c r="I202" s="54">
        <f t="shared" si="10"/>
        <v>0.9090909090909091</v>
      </c>
      <c r="J202" s="3">
        <v>11</v>
      </c>
      <c r="K202" s="1">
        <v>9</v>
      </c>
      <c r="L202" s="54">
        <f t="shared" si="11"/>
        <v>0.8181818181818182</v>
      </c>
    </row>
    <row r="203" spans="1:12" ht="15">
      <c r="A203" s="53"/>
      <c r="B203" s="35"/>
      <c r="C203" s="65">
        <v>4</v>
      </c>
      <c r="D203" s="3">
        <v>2</v>
      </c>
      <c r="E203" s="1">
        <v>2</v>
      </c>
      <c r="F203" s="69">
        <f t="shared" si="9"/>
        <v>1</v>
      </c>
      <c r="G203" s="4">
        <v>3</v>
      </c>
      <c r="H203" s="1">
        <v>1</v>
      </c>
      <c r="I203" s="54">
        <f t="shared" si="10"/>
        <v>0.3333333333333333</v>
      </c>
      <c r="J203" s="3">
        <v>1</v>
      </c>
      <c r="K203" s="1">
        <v>0</v>
      </c>
      <c r="L203" s="54">
        <f t="shared" si="11"/>
      </c>
    </row>
    <row r="204" spans="1:12" ht="15">
      <c r="A204" s="53"/>
      <c r="B204" s="34" t="s">
        <v>78</v>
      </c>
      <c r="C204" s="65">
        <v>6</v>
      </c>
      <c r="D204" s="3"/>
      <c r="E204" s="1"/>
      <c r="F204" s="69">
        <f t="shared" si="9"/>
      </c>
      <c r="G204" s="4">
        <v>2</v>
      </c>
      <c r="H204" s="1">
        <v>2</v>
      </c>
      <c r="I204" s="54">
        <f t="shared" si="10"/>
        <v>1</v>
      </c>
      <c r="J204" s="3">
        <v>2</v>
      </c>
      <c r="K204" s="1">
        <v>2</v>
      </c>
      <c r="L204" s="54">
        <f t="shared" si="11"/>
        <v>1</v>
      </c>
    </row>
    <row r="205" spans="1:12" ht="15">
      <c r="A205" s="53"/>
      <c r="B205" s="34" t="s">
        <v>79</v>
      </c>
      <c r="C205" s="65">
        <v>1</v>
      </c>
      <c r="D205" s="3"/>
      <c r="E205" s="1"/>
      <c r="F205" s="69">
        <f t="shared" si="9"/>
      </c>
      <c r="G205" s="4"/>
      <c r="H205" s="1"/>
      <c r="I205" s="54">
        <f t="shared" si="10"/>
      </c>
      <c r="J205" s="3">
        <v>3</v>
      </c>
      <c r="K205" s="1">
        <v>2</v>
      </c>
      <c r="L205" s="54">
        <f t="shared" si="11"/>
        <v>0.6666666666666666</v>
      </c>
    </row>
    <row r="206" spans="1:12" ht="15">
      <c r="A206" s="53"/>
      <c r="B206" s="34" t="s">
        <v>80</v>
      </c>
      <c r="C206" s="65">
        <v>1</v>
      </c>
      <c r="D206" s="3">
        <v>18</v>
      </c>
      <c r="E206" s="1">
        <v>17</v>
      </c>
      <c r="F206" s="69">
        <f t="shared" si="9"/>
        <v>0.9444444444444444</v>
      </c>
      <c r="G206" s="4">
        <v>27</v>
      </c>
      <c r="H206" s="1">
        <v>17</v>
      </c>
      <c r="I206" s="54">
        <f t="shared" si="10"/>
        <v>0.6296296296296297</v>
      </c>
      <c r="J206" s="3">
        <v>22</v>
      </c>
      <c r="K206" s="1">
        <v>15</v>
      </c>
      <c r="L206" s="54">
        <f t="shared" si="11"/>
        <v>0.6818181818181818</v>
      </c>
    </row>
    <row r="207" spans="1:12" ht="15">
      <c r="A207" s="53"/>
      <c r="B207" s="35"/>
      <c r="C207" s="65">
        <v>2</v>
      </c>
      <c r="D207" s="3">
        <v>22</v>
      </c>
      <c r="E207" s="1">
        <v>18</v>
      </c>
      <c r="F207" s="69">
        <f t="shared" si="9"/>
        <v>0.8181818181818182</v>
      </c>
      <c r="G207" s="4">
        <v>19</v>
      </c>
      <c r="H207" s="1">
        <v>15</v>
      </c>
      <c r="I207" s="54">
        <f t="shared" si="10"/>
        <v>0.7894736842105263</v>
      </c>
      <c r="J207" s="3">
        <v>29</v>
      </c>
      <c r="K207" s="1">
        <v>21</v>
      </c>
      <c r="L207" s="54">
        <f t="shared" si="11"/>
        <v>0.7241379310344828</v>
      </c>
    </row>
    <row r="208" spans="1:12" ht="15">
      <c r="A208" s="53"/>
      <c r="B208" s="35"/>
      <c r="C208" s="65">
        <v>3</v>
      </c>
      <c r="D208" s="3">
        <v>26</v>
      </c>
      <c r="E208" s="1">
        <v>21</v>
      </c>
      <c r="F208" s="69">
        <f t="shared" si="9"/>
        <v>0.8076923076923077</v>
      </c>
      <c r="G208" s="4">
        <v>23</v>
      </c>
      <c r="H208" s="1">
        <v>21</v>
      </c>
      <c r="I208" s="54">
        <f t="shared" si="10"/>
        <v>0.9130434782608695</v>
      </c>
      <c r="J208" s="3">
        <v>20</v>
      </c>
      <c r="K208" s="1">
        <v>17</v>
      </c>
      <c r="L208" s="54">
        <f t="shared" si="11"/>
        <v>0.85</v>
      </c>
    </row>
    <row r="209" spans="1:12" ht="15">
      <c r="A209" s="53"/>
      <c r="B209" s="35"/>
      <c r="C209" s="65">
        <v>4</v>
      </c>
      <c r="D209" s="3">
        <v>18</v>
      </c>
      <c r="E209" s="1">
        <v>14</v>
      </c>
      <c r="F209" s="69">
        <f t="shared" si="9"/>
        <v>0.7777777777777778</v>
      </c>
      <c r="G209" s="4">
        <v>9</v>
      </c>
      <c r="H209" s="1">
        <v>7</v>
      </c>
      <c r="I209" s="54">
        <f t="shared" si="10"/>
        <v>0.7777777777777778</v>
      </c>
      <c r="J209" s="3">
        <v>10</v>
      </c>
      <c r="K209" s="1">
        <v>10</v>
      </c>
      <c r="L209" s="54">
        <f t="shared" si="11"/>
        <v>1</v>
      </c>
    </row>
    <row r="210" spans="1:12" ht="15">
      <c r="A210" s="53"/>
      <c r="B210" s="35"/>
      <c r="C210" s="65">
        <v>6</v>
      </c>
      <c r="D210" s="3">
        <v>31</v>
      </c>
      <c r="E210" s="1">
        <v>30</v>
      </c>
      <c r="F210" s="69">
        <f aca="true" t="shared" si="12" ref="F210:F236">IF(E210&gt;0,E210/D210,"")</f>
        <v>0.967741935483871</v>
      </c>
      <c r="G210" s="4">
        <v>33</v>
      </c>
      <c r="H210" s="1">
        <v>28</v>
      </c>
      <c r="I210" s="54">
        <f aca="true" t="shared" si="13" ref="I210:I236">IF(H210&gt;0,H210/G210,"")</f>
        <v>0.8484848484848485</v>
      </c>
      <c r="J210" s="3">
        <v>37</v>
      </c>
      <c r="K210" s="1">
        <v>31</v>
      </c>
      <c r="L210" s="54">
        <f aca="true" t="shared" si="14" ref="L210:L236">IF(K210&gt;0,K210/J210,"")</f>
        <v>0.8378378378378378</v>
      </c>
    </row>
    <row r="211" spans="1:12" ht="15">
      <c r="A211" s="53"/>
      <c r="B211" s="34" t="s">
        <v>81</v>
      </c>
      <c r="C211" s="65">
        <v>6</v>
      </c>
      <c r="D211" s="3"/>
      <c r="E211" s="1"/>
      <c r="F211" s="69">
        <f t="shared" si="12"/>
      </c>
      <c r="G211" s="4"/>
      <c r="H211" s="1"/>
      <c r="I211" s="54">
        <f t="shared" si="13"/>
      </c>
      <c r="J211" s="3">
        <v>6</v>
      </c>
      <c r="K211" s="1">
        <v>6</v>
      </c>
      <c r="L211" s="54">
        <f t="shared" si="14"/>
        <v>1</v>
      </c>
    </row>
    <row r="212" spans="1:12" ht="15">
      <c r="A212" s="53"/>
      <c r="B212" s="34" t="s">
        <v>82</v>
      </c>
      <c r="C212" s="65">
        <v>6</v>
      </c>
      <c r="D212" s="3">
        <v>18</v>
      </c>
      <c r="E212" s="1">
        <v>13</v>
      </c>
      <c r="F212" s="69">
        <f t="shared" si="12"/>
        <v>0.7222222222222222</v>
      </c>
      <c r="G212" s="4">
        <v>14</v>
      </c>
      <c r="H212" s="1">
        <v>11</v>
      </c>
      <c r="I212" s="54">
        <f t="shared" si="13"/>
        <v>0.7857142857142857</v>
      </c>
      <c r="J212" s="3">
        <v>18</v>
      </c>
      <c r="K212" s="1">
        <v>13</v>
      </c>
      <c r="L212" s="54">
        <f t="shared" si="14"/>
        <v>0.7222222222222222</v>
      </c>
    </row>
    <row r="213" spans="1:12" ht="15">
      <c r="A213" s="53"/>
      <c r="B213" s="34" t="s">
        <v>83</v>
      </c>
      <c r="C213" s="65">
        <v>1</v>
      </c>
      <c r="D213" s="3">
        <v>6</v>
      </c>
      <c r="E213" s="1">
        <v>5</v>
      </c>
      <c r="F213" s="69">
        <f t="shared" si="12"/>
        <v>0.8333333333333334</v>
      </c>
      <c r="G213" s="4">
        <v>4</v>
      </c>
      <c r="H213" s="1">
        <v>4</v>
      </c>
      <c r="I213" s="54">
        <f t="shared" si="13"/>
        <v>1</v>
      </c>
      <c r="J213" s="3">
        <v>7</v>
      </c>
      <c r="K213" s="1">
        <v>5</v>
      </c>
      <c r="L213" s="54">
        <f t="shared" si="14"/>
        <v>0.7142857142857143</v>
      </c>
    </row>
    <row r="214" spans="1:12" ht="15">
      <c r="A214" s="53"/>
      <c r="B214" s="35"/>
      <c r="C214" s="65">
        <v>2</v>
      </c>
      <c r="D214" s="3">
        <v>3</v>
      </c>
      <c r="E214" s="1">
        <v>3</v>
      </c>
      <c r="F214" s="69">
        <f t="shared" si="12"/>
        <v>1</v>
      </c>
      <c r="G214" s="4">
        <v>7</v>
      </c>
      <c r="H214" s="1">
        <v>6</v>
      </c>
      <c r="I214" s="54">
        <f t="shared" si="13"/>
        <v>0.8571428571428571</v>
      </c>
      <c r="J214" s="3">
        <v>4</v>
      </c>
      <c r="K214" s="1">
        <v>3</v>
      </c>
      <c r="L214" s="54">
        <f t="shared" si="14"/>
        <v>0.75</v>
      </c>
    </row>
    <row r="215" spans="1:12" ht="15">
      <c r="A215" s="53"/>
      <c r="B215" s="35"/>
      <c r="C215" s="65">
        <v>3</v>
      </c>
      <c r="D215" s="3">
        <v>1</v>
      </c>
      <c r="E215" s="1">
        <v>1</v>
      </c>
      <c r="F215" s="69">
        <f t="shared" si="12"/>
        <v>1</v>
      </c>
      <c r="G215" s="4">
        <v>6</v>
      </c>
      <c r="H215" s="1">
        <v>4</v>
      </c>
      <c r="I215" s="54">
        <f t="shared" si="13"/>
        <v>0.6666666666666666</v>
      </c>
      <c r="J215" s="3">
        <v>5</v>
      </c>
      <c r="K215" s="1">
        <v>5</v>
      </c>
      <c r="L215" s="54">
        <f t="shared" si="14"/>
        <v>1</v>
      </c>
    </row>
    <row r="216" spans="1:12" ht="15">
      <c r="A216" s="53"/>
      <c r="B216" s="35"/>
      <c r="C216" s="65">
        <v>4</v>
      </c>
      <c r="D216" s="3">
        <v>2</v>
      </c>
      <c r="E216" s="1">
        <v>1</v>
      </c>
      <c r="F216" s="69">
        <f t="shared" si="12"/>
        <v>0.5</v>
      </c>
      <c r="G216" s="4">
        <v>2</v>
      </c>
      <c r="H216" s="1">
        <v>1</v>
      </c>
      <c r="I216" s="54">
        <f t="shared" si="13"/>
        <v>0.5</v>
      </c>
      <c r="J216" s="3">
        <v>1</v>
      </c>
      <c r="K216" s="1">
        <v>1</v>
      </c>
      <c r="L216" s="54">
        <f t="shared" si="14"/>
        <v>1</v>
      </c>
    </row>
    <row r="217" spans="1:12" ht="15">
      <c r="A217" s="53"/>
      <c r="B217" s="34" t="s">
        <v>29</v>
      </c>
      <c r="C217" s="65">
        <v>1</v>
      </c>
      <c r="D217" s="3">
        <v>65</v>
      </c>
      <c r="E217" s="1">
        <v>51</v>
      </c>
      <c r="F217" s="69">
        <f t="shared" si="12"/>
        <v>0.7846153846153846</v>
      </c>
      <c r="G217" s="4">
        <v>67</v>
      </c>
      <c r="H217" s="1">
        <v>52</v>
      </c>
      <c r="I217" s="54">
        <f t="shared" si="13"/>
        <v>0.7761194029850746</v>
      </c>
      <c r="J217" s="3">
        <v>52</v>
      </c>
      <c r="K217" s="1">
        <v>39</v>
      </c>
      <c r="L217" s="54">
        <f t="shared" si="14"/>
        <v>0.75</v>
      </c>
    </row>
    <row r="218" spans="1:12" ht="15">
      <c r="A218" s="53"/>
      <c r="B218" s="35"/>
      <c r="C218" s="65">
        <v>2</v>
      </c>
      <c r="D218" s="3">
        <v>9</v>
      </c>
      <c r="E218" s="1">
        <v>7</v>
      </c>
      <c r="F218" s="69">
        <f t="shared" si="12"/>
        <v>0.7777777777777778</v>
      </c>
      <c r="G218" s="4">
        <v>12</v>
      </c>
      <c r="H218" s="1">
        <v>12</v>
      </c>
      <c r="I218" s="54">
        <f t="shared" si="13"/>
        <v>1</v>
      </c>
      <c r="J218" s="3">
        <v>7</v>
      </c>
      <c r="K218" s="1">
        <v>6</v>
      </c>
      <c r="L218" s="54">
        <f t="shared" si="14"/>
        <v>0.8571428571428571</v>
      </c>
    </row>
    <row r="219" spans="1:12" ht="15">
      <c r="A219" s="53"/>
      <c r="B219" s="35"/>
      <c r="C219" s="65">
        <v>3</v>
      </c>
      <c r="D219" s="3"/>
      <c r="E219" s="1"/>
      <c r="F219" s="69">
        <f t="shared" si="12"/>
      </c>
      <c r="G219" s="4">
        <v>1</v>
      </c>
      <c r="H219" s="1">
        <v>1</v>
      </c>
      <c r="I219" s="54">
        <f t="shared" si="13"/>
        <v>1</v>
      </c>
      <c r="J219" s="3">
        <v>2</v>
      </c>
      <c r="K219" s="1">
        <v>2</v>
      </c>
      <c r="L219" s="54">
        <f t="shared" si="14"/>
        <v>1</v>
      </c>
    </row>
    <row r="220" spans="1:12" ht="15">
      <c r="A220" s="53"/>
      <c r="B220" s="35"/>
      <c r="C220" s="65">
        <v>4</v>
      </c>
      <c r="D220" s="3"/>
      <c r="E220" s="1"/>
      <c r="F220" s="69">
        <f t="shared" si="12"/>
      </c>
      <c r="G220" s="4"/>
      <c r="H220" s="1"/>
      <c r="I220" s="54">
        <f t="shared" si="13"/>
      </c>
      <c r="J220" s="3">
        <v>1</v>
      </c>
      <c r="K220" s="1">
        <v>1</v>
      </c>
      <c r="L220" s="54">
        <f t="shared" si="14"/>
        <v>1</v>
      </c>
    </row>
    <row r="221" spans="1:12" ht="15">
      <c r="A221" s="55" t="s">
        <v>84</v>
      </c>
      <c r="B221" s="34" t="s">
        <v>85</v>
      </c>
      <c r="C221" s="65">
        <v>1</v>
      </c>
      <c r="D221" s="3">
        <v>108</v>
      </c>
      <c r="E221" s="1">
        <v>75</v>
      </c>
      <c r="F221" s="69">
        <f t="shared" si="12"/>
        <v>0.6944444444444444</v>
      </c>
      <c r="G221" s="4">
        <v>94</v>
      </c>
      <c r="H221" s="1">
        <v>65</v>
      </c>
      <c r="I221" s="54">
        <f t="shared" si="13"/>
        <v>0.6914893617021277</v>
      </c>
      <c r="J221" s="3">
        <v>85</v>
      </c>
      <c r="K221" s="1">
        <v>64</v>
      </c>
      <c r="L221" s="54">
        <f t="shared" si="14"/>
        <v>0.7529411764705882</v>
      </c>
    </row>
    <row r="222" spans="1:12" ht="15">
      <c r="A222" s="53"/>
      <c r="B222" s="35"/>
      <c r="C222" s="65">
        <v>2</v>
      </c>
      <c r="D222" s="3">
        <v>79</v>
      </c>
      <c r="E222" s="1">
        <v>69</v>
      </c>
      <c r="F222" s="69">
        <f t="shared" si="12"/>
        <v>0.8734177215189873</v>
      </c>
      <c r="G222" s="4">
        <v>110</v>
      </c>
      <c r="H222" s="1">
        <v>81</v>
      </c>
      <c r="I222" s="54">
        <f t="shared" si="13"/>
        <v>0.7363636363636363</v>
      </c>
      <c r="J222" s="3">
        <v>73</v>
      </c>
      <c r="K222" s="1">
        <v>64</v>
      </c>
      <c r="L222" s="54">
        <f t="shared" si="14"/>
        <v>0.8767123287671232</v>
      </c>
    </row>
    <row r="223" spans="1:12" ht="15">
      <c r="A223" s="53"/>
      <c r="B223" s="35"/>
      <c r="C223" s="65">
        <v>3</v>
      </c>
      <c r="D223" s="3">
        <v>108</v>
      </c>
      <c r="E223" s="1">
        <v>91</v>
      </c>
      <c r="F223" s="69">
        <f t="shared" si="12"/>
        <v>0.8425925925925926</v>
      </c>
      <c r="G223" s="4">
        <v>103</v>
      </c>
      <c r="H223" s="1">
        <v>89</v>
      </c>
      <c r="I223" s="54">
        <f t="shared" si="13"/>
        <v>0.8640776699029126</v>
      </c>
      <c r="J223" s="3">
        <v>127</v>
      </c>
      <c r="K223" s="1">
        <v>107</v>
      </c>
      <c r="L223" s="54">
        <f t="shared" si="14"/>
        <v>0.84251968503937</v>
      </c>
    </row>
    <row r="224" spans="1:12" ht="15">
      <c r="A224" s="53"/>
      <c r="B224" s="35"/>
      <c r="C224" s="65">
        <v>4</v>
      </c>
      <c r="D224" s="3">
        <v>32</v>
      </c>
      <c r="E224" s="1">
        <v>20</v>
      </c>
      <c r="F224" s="69">
        <f t="shared" si="12"/>
        <v>0.625</v>
      </c>
      <c r="G224" s="4">
        <v>31</v>
      </c>
      <c r="H224" s="1">
        <v>17</v>
      </c>
      <c r="I224" s="54">
        <f t="shared" si="13"/>
        <v>0.5483870967741935</v>
      </c>
      <c r="J224" s="3">
        <v>34</v>
      </c>
      <c r="K224" s="1">
        <v>14</v>
      </c>
      <c r="L224" s="54">
        <f t="shared" si="14"/>
        <v>0.4117647058823529</v>
      </c>
    </row>
    <row r="225" spans="1:12" ht="15">
      <c r="A225" s="53"/>
      <c r="B225" s="34" t="s">
        <v>86</v>
      </c>
      <c r="C225" s="65">
        <v>6</v>
      </c>
      <c r="D225" s="3"/>
      <c r="E225" s="1"/>
      <c r="F225" s="69">
        <f t="shared" si="12"/>
      </c>
      <c r="G225" s="4">
        <v>1</v>
      </c>
      <c r="H225" s="1">
        <v>1</v>
      </c>
      <c r="I225" s="54">
        <f t="shared" si="13"/>
        <v>1</v>
      </c>
      <c r="J225" s="3"/>
      <c r="K225" s="1"/>
      <c r="L225" s="54">
        <f t="shared" si="14"/>
      </c>
    </row>
    <row r="226" spans="1:12" ht="15">
      <c r="A226" s="53"/>
      <c r="B226" s="34" t="s">
        <v>87</v>
      </c>
      <c r="C226" s="65">
        <v>1</v>
      </c>
      <c r="D226" s="3"/>
      <c r="E226" s="1"/>
      <c r="F226" s="69">
        <f t="shared" si="12"/>
      </c>
      <c r="G226" s="4">
        <v>6</v>
      </c>
      <c r="H226" s="1">
        <v>6</v>
      </c>
      <c r="I226" s="54">
        <f t="shared" si="13"/>
        <v>1</v>
      </c>
      <c r="J226" s="3">
        <v>18</v>
      </c>
      <c r="K226" s="1">
        <v>13</v>
      </c>
      <c r="L226" s="54">
        <f t="shared" si="14"/>
        <v>0.7222222222222222</v>
      </c>
    </row>
    <row r="227" spans="1:12" ht="15">
      <c r="A227" s="53"/>
      <c r="B227" s="35"/>
      <c r="C227" s="65">
        <v>2</v>
      </c>
      <c r="D227" s="3"/>
      <c r="E227" s="1"/>
      <c r="F227" s="69">
        <f t="shared" si="12"/>
      </c>
      <c r="G227" s="4">
        <v>2</v>
      </c>
      <c r="H227" s="1">
        <v>2</v>
      </c>
      <c r="I227" s="54">
        <f t="shared" si="13"/>
        <v>1</v>
      </c>
      <c r="J227" s="3">
        <v>11</v>
      </c>
      <c r="K227" s="1">
        <v>8</v>
      </c>
      <c r="L227" s="54">
        <f t="shared" si="14"/>
        <v>0.7272727272727273</v>
      </c>
    </row>
    <row r="228" spans="1:12" ht="15">
      <c r="A228" s="53"/>
      <c r="B228" s="35"/>
      <c r="C228" s="65">
        <v>3</v>
      </c>
      <c r="D228" s="3"/>
      <c r="E228" s="1"/>
      <c r="F228" s="69">
        <f t="shared" si="12"/>
      </c>
      <c r="G228" s="4"/>
      <c r="H228" s="1"/>
      <c r="I228" s="54">
        <f t="shared" si="13"/>
      </c>
      <c r="J228" s="3">
        <v>6</v>
      </c>
      <c r="K228" s="1">
        <v>6</v>
      </c>
      <c r="L228" s="54">
        <f t="shared" si="14"/>
        <v>1</v>
      </c>
    </row>
    <row r="229" spans="1:12" ht="15">
      <c r="A229" s="53"/>
      <c r="B229" s="35"/>
      <c r="C229" s="65">
        <v>4</v>
      </c>
      <c r="D229" s="3"/>
      <c r="E229" s="1"/>
      <c r="F229" s="69">
        <f t="shared" si="12"/>
      </c>
      <c r="G229" s="4"/>
      <c r="H229" s="1"/>
      <c r="I229" s="54">
        <f t="shared" si="13"/>
      </c>
      <c r="J229" s="3">
        <v>1</v>
      </c>
      <c r="K229" s="1">
        <v>0</v>
      </c>
      <c r="L229" s="54">
        <f t="shared" si="14"/>
      </c>
    </row>
    <row r="230" spans="1:12" ht="15">
      <c r="A230" s="53"/>
      <c r="B230" s="35"/>
      <c r="C230" s="65">
        <v>6</v>
      </c>
      <c r="D230" s="3"/>
      <c r="E230" s="1"/>
      <c r="F230" s="69">
        <f t="shared" si="12"/>
      </c>
      <c r="G230" s="4">
        <v>1</v>
      </c>
      <c r="H230" s="1">
        <v>0</v>
      </c>
      <c r="I230" s="54">
        <f t="shared" si="13"/>
      </c>
      <c r="J230" s="3">
        <v>5</v>
      </c>
      <c r="K230" s="1">
        <v>3</v>
      </c>
      <c r="L230" s="54">
        <f t="shared" si="14"/>
        <v>0.6</v>
      </c>
    </row>
    <row r="231" spans="1:12" ht="15">
      <c r="A231" s="53"/>
      <c r="B231" s="34" t="s">
        <v>88</v>
      </c>
      <c r="C231" s="65">
        <v>1</v>
      </c>
      <c r="D231" s="3">
        <v>1</v>
      </c>
      <c r="E231" s="1">
        <v>1</v>
      </c>
      <c r="F231" s="69">
        <f t="shared" si="12"/>
        <v>1</v>
      </c>
      <c r="G231" s="4"/>
      <c r="H231" s="1"/>
      <c r="I231" s="54">
        <f t="shared" si="13"/>
      </c>
      <c r="J231" s="3"/>
      <c r="K231" s="1"/>
      <c r="L231" s="54">
        <f t="shared" si="14"/>
      </c>
    </row>
    <row r="232" spans="1:12" ht="15">
      <c r="A232" s="53"/>
      <c r="B232" s="35"/>
      <c r="C232" s="65">
        <v>2</v>
      </c>
      <c r="D232" s="3">
        <v>2</v>
      </c>
      <c r="E232" s="1">
        <v>2</v>
      </c>
      <c r="F232" s="69">
        <f t="shared" si="12"/>
        <v>1</v>
      </c>
      <c r="G232" s="4">
        <v>1</v>
      </c>
      <c r="H232" s="1">
        <v>1</v>
      </c>
      <c r="I232" s="54">
        <f t="shared" si="13"/>
        <v>1</v>
      </c>
      <c r="J232" s="3"/>
      <c r="K232" s="1"/>
      <c r="L232" s="54">
        <f t="shared" si="14"/>
      </c>
    </row>
    <row r="233" spans="1:12" ht="15">
      <c r="A233" s="53"/>
      <c r="B233" s="35"/>
      <c r="C233" s="65">
        <v>3</v>
      </c>
      <c r="D233" s="3">
        <v>2</v>
      </c>
      <c r="E233" s="1">
        <v>2</v>
      </c>
      <c r="F233" s="69">
        <f t="shared" si="12"/>
        <v>1</v>
      </c>
      <c r="G233" s="4">
        <v>2</v>
      </c>
      <c r="H233" s="1">
        <v>2</v>
      </c>
      <c r="I233" s="54">
        <f t="shared" si="13"/>
        <v>1</v>
      </c>
      <c r="J233" s="3">
        <v>2</v>
      </c>
      <c r="K233" s="1">
        <v>2</v>
      </c>
      <c r="L233" s="54">
        <f t="shared" si="14"/>
        <v>1</v>
      </c>
    </row>
    <row r="234" spans="1:12" ht="15">
      <c r="A234" s="53"/>
      <c r="B234" s="35"/>
      <c r="C234" s="65">
        <v>4</v>
      </c>
      <c r="D234" s="3">
        <v>1</v>
      </c>
      <c r="E234" s="1">
        <v>0</v>
      </c>
      <c r="F234" s="69">
        <f t="shared" si="12"/>
      </c>
      <c r="G234" s="4">
        <v>1</v>
      </c>
      <c r="H234" s="1">
        <v>0</v>
      </c>
      <c r="I234" s="54">
        <f t="shared" si="13"/>
      </c>
      <c r="J234" s="3">
        <v>2</v>
      </c>
      <c r="K234" s="1">
        <v>0</v>
      </c>
      <c r="L234" s="54">
        <f t="shared" si="14"/>
      </c>
    </row>
    <row r="235" spans="1:12" ht="15">
      <c r="A235" s="53"/>
      <c r="B235" s="35"/>
      <c r="C235" s="65">
        <v>6</v>
      </c>
      <c r="D235" s="3">
        <v>19</v>
      </c>
      <c r="E235" s="1">
        <v>12</v>
      </c>
      <c r="F235" s="69">
        <f t="shared" si="12"/>
        <v>0.631578947368421</v>
      </c>
      <c r="G235" s="4">
        <v>28</v>
      </c>
      <c r="H235" s="1">
        <v>22</v>
      </c>
      <c r="I235" s="54">
        <f t="shared" si="13"/>
        <v>0.7857142857142857</v>
      </c>
      <c r="J235" s="3">
        <v>30</v>
      </c>
      <c r="K235" s="1">
        <v>24</v>
      </c>
      <c r="L235" s="54">
        <f t="shared" si="14"/>
        <v>0.8</v>
      </c>
    </row>
    <row r="236" spans="1:12" ht="15.75" thickBot="1">
      <c r="A236" s="56"/>
      <c r="B236" s="57" t="s">
        <v>89</v>
      </c>
      <c r="C236" s="66">
        <v>6</v>
      </c>
      <c r="D236" s="61">
        <v>133</v>
      </c>
      <c r="E236" s="58">
        <v>87</v>
      </c>
      <c r="F236" s="70">
        <f t="shared" si="12"/>
        <v>0.6541353383458647</v>
      </c>
      <c r="G236" s="72">
        <v>107</v>
      </c>
      <c r="H236" s="58">
        <v>69</v>
      </c>
      <c r="I236" s="59">
        <f t="shared" si="13"/>
        <v>0.6448598130841121</v>
      </c>
      <c r="J236" s="61">
        <v>93</v>
      </c>
      <c r="K236" s="58">
        <v>79</v>
      </c>
      <c r="L236" s="59">
        <f t="shared" si="14"/>
        <v>0.8494623655913979</v>
      </c>
    </row>
    <row r="237" ht="15">
      <c r="A237" t="s">
        <v>7</v>
      </c>
    </row>
  </sheetData>
  <sheetProtection/>
  <mergeCells count="6">
    <mergeCell ref="D2:F2"/>
    <mergeCell ref="G2:I2"/>
    <mergeCell ref="J2:L2"/>
    <mergeCell ref="D15:F15"/>
    <mergeCell ref="G15:I15"/>
    <mergeCell ref="J15:L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Rudniy</dc:creator>
  <cp:keywords/>
  <dc:description/>
  <cp:lastModifiedBy>Alex Rudniy</cp:lastModifiedBy>
  <dcterms:created xsi:type="dcterms:W3CDTF">2011-03-23T20:10:00Z</dcterms:created>
  <dcterms:modified xsi:type="dcterms:W3CDTF">2011-03-24T18:07:02Z</dcterms:modified>
  <cp:category/>
  <cp:version/>
  <cp:contentType/>
  <cp:contentStatus/>
</cp:coreProperties>
</file>