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520" activeTab="0"/>
  </bookViews>
  <sheets>
    <sheet name="grad rates, 4 &amp; 6 year" sheetId="1" r:id="rId1"/>
    <sheet name="transfer data" sheetId="2" r:id="rId2"/>
    <sheet name="costs of attendance" sheetId="3" r:id="rId3"/>
    <sheet name="finaid-instl progs" sheetId="4" r:id="rId4"/>
    <sheet name="finaid-recipients" sheetId="5" r:id="rId5"/>
    <sheet name="finaid-debt" sheetId="6" r:id="rId6"/>
    <sheet name="faculty" sheetId="7" r:id="rId7"/>
  </sheets>
  <definedNames>
    <definedName name="AY05_11_TLOANS_GOOD">#REF!</definedName>
    <definedName name="_xlnm.Print_Area" localSheetId="2">'costs of attendance'!$A$1:$F$20</definedName>
    <definedName name="_xlnm.Print_Area" localSheetId="6">'faculty'!$A$1:$G$11</definedName>
    <definedName name="_xlnm.Print_Area" localSheetId="5">'finaid-debt'!$A$1:$C$11</definedName>
    <definedName name="_xlnm.Print_Area" localSheetId="3">'finaid-instl progs'!$A$1:$E$6</definedName>
    <definedName name="_xlnm.Print_Area" localSheetId="4">'finaid-recipients'!$A$1:$H$10</definedName>
    <definedName name="_xlnm.Print_Area" localSheetId="0">'grad rates, 4 &amp; 6 year'!$A$1:$L$20</definedName>
    <definedName name="_xlnm.Print_Area" localSheetId="1">'transfer data'!$A$1:$H$7</definedName>
    <definedName name="_xlnm.Print_Titles" localSheetId="3">'finaid-instl progs'!$1:$6</definedName>
  </definedNames>
  <calcPr fullCalcOnLoad="1"/>
</workbook>
</file>

<file path=xl/sharedStrings.xml><?xml version="1.0" encoding="utf-8"?>
<sst xmlns="http://schemas.openxmlformats.org/spreadsheetml/2006/main" count="468" uniqueCount="167">
  <si>
    <t>Total</t>
  </si>
  <si>
    <t>Men</t>
  </si>
  <si>
    <t>Women</t>
  </si>
  <si>
    <t>White</t>
  </si>
  <si>
    <t>Black</t>
  </si>
  <si>
    <t>Hispanic</t>
  </si>
  <si>
    <t>#</t>
  </si>
  <si>
    <t>%</t>
  </si>
  <si>
    <t>NJ Student and Parent Consumer Information Act</t>
  </si>
  <si>
    <t>Graduation Rates (P.L. 2009 Chapter 197 2. a. (1) thru (4))</t>
  </si>
  <si>
    <t>(1)</t>
  </si>
  <si>
    <t>(2)</t>
  </si>
  <si>
    <t>(3)</t>
  </si>
  <si>
    <t>Non-Athletes</t>
  </si>
  <si>
    <t>Out-of-State</t>
  </si>
  <si>
    <t>Costs (P.L. 2009 Chapter 197 2. a. (7), (10), (11))</t>
  </si>
  <si>
    <t>Average Amount</t>
  </si>
  <si>
    <t>Transfer Rates (P.L. 2009 Chapter 197 2. a. (5), (6))</t>
  </si>
  <si>
    <t># Receiving Asst.</t>
  </si>
  <si>
    <t>Yes/No</t>
  </si>
  <si>
    <t>Asian</t>
  </si>
  <si>
    <t>Full-time Tenured/ Tenure Track Professors</t>
  </si>
  <si>
    <t>Part-time Faculty</t>
  </si>
  <si>
    <t>(%)</t>
  </si>
  <si>
    <t>(#)</t>
  </si>
  <si>
    <t>Graduates after 6 Years</t>
  </si>
  <si>
    <t>Student
Athletes</t>
  </si>
  <si>
    <t>Non-
Athletes</t>
  </si>
  <si>
    <t>Resident</t>
  </si>
  <si>
    <t>Commuter</t>
  </si>
  <si>
    <t>Senior Public Institution</t>
  </si>
  <si>
    <t>Financial Assistance (P.L. 2009 Chapter 197 2. a. (8)</t>
  </si>
  <si>
    <t>% Receiving Asst.</t>
  </si>
  <si>
    <t>Financial Assistance (P.L. 2009 Chapter 197 2. a. (12) thru (14))</t>
  </si>
  <si>
    <t>Financial Assistance (P.L. 2009 Chapter 197 2. a. (9)</t>
  </si>
  <si>
    <t>Faculty (P.L. 2009 Chapter 197 2. a. (15) thru (16))</t>
  </si>
  <si>
    <t>Total 
Faculty</t>
  </si>
  <si>
    <t xml:space="preserve">Total # Students </t>
  </si>
  <si>
    <t>(9) Students who receive financial assistance</t>
  </si>
  <si>
    <t>(14) 
Average Student Loan Indebtedness
Withdrawing after 1 year</t>
  </si>
  <si>
    <t>(15) Types of Faculty</t>
  </si>
  <si>
    <t>(16) Course Sections Taught by each type of faculty</t>
  </si>
  <si>
    <t>Full-time Non-Tenure Track Professors</t>
  </si>
  <si>
    <t>(8) Institutional Financial Assistance Programs</t>
  </si>
  <si>
    <t>Institutional Financial Aid programs</t>
  </si>
  <si>
    <t>Graduation Rates (P.L. 2009 Chapter 197 2. a. (1) thru (3))</t>
  </si>
  <si>
    <t>(6) Overview of Transfer Institutions</t>
  </si>
  <si>
    <t>(5)</t>
  </si>
  <si>
    <t>(10) Graduates after 4 years</t>
  </si>
  <si>
    <t>(11) Graduates after 6 years</t>
  </si>
  <si>
    <t>Commuting Student when admitted</t>
  </si>
  <si>
    <t>Resident Student 
when admitted</t>
  </si>
  <si>
    <t>Graduates after 4 Years</t>
  </si>
  <si>
    <t>Room &amp; Board</t>
  </si>
  <si>
    <t>Books &amp; Supplies</t>
  </si>
  <si>
    <t>Transportation</t>
  </si>
  <si>
    <t>Other Expenses</t>
  </si>
  <si>
    <t>TOTAL</t>
  </si>
  <si>
    <t>Available To</t>
  </si>
  <si>
    <t>Institutional Aid</t>
  </si>
  <si>
    <t>Athletic Aid</t>
  </si>
  <si>
    <t>NA</t>
  </si>
  <si>
    <t>Other
(TA's, staff, etc)</t>
  </si>
  <si>
    <t>Other*</t>
  </si>
  <si>
    <t>Course Sections Taught by…</t>
  </si>
  <si>
    <t>NOTE: All Costs and projected costs are for Full-Time New Jersey Resident Students</t>
  </si>
  <si>
    <t>Athletes*</t>
  </si>
  <si>
    <t>* Athletes are only those students at NCAA Division 1 institutions who receive athletic aid.</t>
  </si>
  <si>
    <t>Athletes* (NCAA)</t>
  </si>
  <si>
    <t>Non-Institutional Aid+</t>
  </si>
  <si>
    <t>+ Non-Institutional Aid includes private, state, and federal student aid other than athletic aid.</t>
  </si>
  <si>
    <t xml:space="preserve">In-State </t>
  </si>
  <si>
    <t>Tuition &amp; Fees</t>
  </si>
  <si>
    <t>(12) 
Average Student Loan Indebtedness
Graduating in 4 years</t>
  </si>
  <si>
    <t>(13) 
Average Student Loan Indebtedness
Graduating in 6 years</t>
  </si>
  <si>
    <t>Fall 2005 Cohort
Graduates after 4 Years</t>
  </si>
  <si>
    <t>Fall 2005 Cohort
Graduates after 6 Years</t>
  </si>
  <si>
    <t>*-Other includes American Indian or Alaskan Native, Pacific Islanders, 2 or more races,non-resident aliens, race unreported or unknown</t>
  </si>
  <si>
    <t>Fall 2010 Full-Time First-time Freshmen</t>
  </si>
  <si>
    <t>Fall 2010 FT First-time Freshmen</t>
  </si>
  <si>
    <t>Transferred out in Fall 2011</t>
  </si>
  <si>
    <t>(7) Total Cost for AY 2011 - 2012</t>
  </si>
  <si>
    <t>Total Projected Cost for Fall 2012 Incoming Freshman</t>
  </si>
  <si>
    <t>New Jersey Institute of Technology</t>
  </si>
  <si>
    <t>.</t>
  </si>
  <si>
    <t>DESCRIPTION</t>
  </si>
  <si>
    <t>NJ INSTITUTE OF TECHNOLOGY</t>
  </si>
  <si>
    <t xml:space="preserve">Aerospace Studies Scholarship </t>
  </si>
  <si>
    <t>ROTC  Institutional Scholarship based on financial need</t>
  </si>
  <si>
    <t>Y</t>
  </si>
  <si>
    <t>AFROTC Room Grant</t>
  </si>
  <si>
    <t>ROTC Institutional Scholarship based on financial need</t>
  </si>
  <si>
    <t>EOP Dept Book Grant</t>
  </si>
  <si>
    <t>Educational Opportunity Program Institutional Scholarship based on financial need</t>
  </si>
  <si>
    <t>EOP Room Grant</t>
  </si>
  <si>
    <t>Miniversity Scholarship Room</t>
  </si>
  <si>
    <t>Financial Aid Office Institutional Scholarship based on financial need</t>
  </si>
  <si>
    <t>NJ Fee Waiver for Unemployed</t>
  </si>
  <si>
    <t>NJ Tuition Waiver Unemployed</t>
  </si>
  <si>
    <t>NJIT BETAA Engineering Grant</t>
  </si>
  <si>
    <t>NJIT National Guard Schol</t>
  </si>
  <si>
    <t>NJIT Summer Grant</t>
  </si>
  <si>
    <t>NJIT Winter Grant</t>
  </si>
  <si>
    <t>Pepsi EOP Scholarship</t>
  </si>
  <si>
    <t>Pepsi Honors NJIT Schol</t>
  </si>
  <si>
    <t>Honor's College Institutional Scholarship based on financial need</t>
  </si>
  <si>
    <t>Pinckney, Troy, Scholarship</t>
  </si>
  <si>
    <t>Dean of Student' Institutional Scholarship based on financial need</t>
  </si>
  <si>
    <t>Small, Peter, Scholarship</t>
  </si>
  <si>
    <t>Summer National Guard</t>
  </si>
  <si>
    <t>Summer NJTW, Unemployed</t>
  </si>
  <si>
    <t>Student Service Award</t>
  </si>
  <si>
    <t>Vice President of Academic and Student Services Institutional Scholarship based on financial need</t>
  </si>
  <si>
    <t>HBCU MS Fellowship</t>
  </si>
  <si>
    <t>IS/CSS Programming Compet. Awd</t>
  </si>
  <si>
    <t>Murray Center AmbassAdmission's Officeors Awd</t>
  </si>
  <si>
    <t>NJ Stars II Grant - NJIT</t>
  </si>
  <si>
    <t>NJIT Dean's Scholarship</t>
  </si>
  <si>
    <t>NJIT Engineering Tech Schol</t>
  </si>
  <si>
    <t>NJIT Faculty Scholarship</t>
  </si>
  <si>
    <t>NJIT Honor's Room Scholarship</t>
  </si>
  <si>
    <t>NJIT Honor's Scholarship</t>
  </si>
  <si>
    <t>NJIT Master Fellowship</t>
  </si>
  <si>
    <t>NJIT Merit Grant</t>
  </si>
  <si>
    <t>NJIT National Merit Schol</t>
  </si>
  <si>
    <t>NJIT Presidential for Intl. St</t>
  </si>
  <si>
    <t>NJIT Presidential Scholarship</t>
  </si>
  <si>
    <t>NJIT Urban Scholarship</t>
  </si>
  <si>
    <t>Phi Theta Kappa Scholarship</t>
  </si>
  <si>
    <t>U/G Dean of Students Award</t>
  </si>
  <si>
    <t>Athletic Schol, M Basketball</t>
  </si>
  <si>
    <t xml:space="preserve">Institutional athletic scholarship </t>
  </si>
  <si>
    <t>N</t>
  </si>
  <si>
    <t>Athletic Schol, M Fencing</t>
  </si>
  <si>
    <t>Athletic Schol, M Soccer</t>
  </si>
  <si>
    <t>Athletic Schol, M Swimming</t>
  </si>
  <si>
    <t>Athletic Schol, M Tennis</t>
  </si>
  <si>
    <t>Athletic Schol, M Volleyball</t>
  </si>
  <si>
    <t>Athletic Schol, M X-Country</t>
  </si>
  <si>
    <t>Athletic Schol, W Basketball</t>
  </si>
  <si>
    <t>Athletic Schol, W Fencing</t>
  </si>
  <si>
    <t>Athletic Schol, W Soccer</t>
  </si>
  <si>
    <t>Athletic Schol, W Tennis</t>
  </si>
  <si>
    <t>Athletic Schol, W Volleyball</t>
  </si>
  <si>
    <t>Athletic Schol, W X-Country</t>
  </si>
  <si>
    <t>Baseball Room Scholarship</t>
  </si>
  <si>
    <t>Men's Basketball Room Schol</t>
  </si>
  <si>
    <t>Men's Basketball UG Meal Schol</t>
  </si>
  <si>
    <t>Men's Soccer Room Schol</t>
  </si>
  <si>
    <t>Men's Soccer UG Meal Schol</t>
  </si>
  <si>
    <t>Men's Volleyball Room Schol</t>
  </si>
  <si>
    <t>NJIT Baseball Scholarship</t>
  </si>
  <si>
    <t>Women's Basketball Room Schol</t>
  </si>
  <si>
    <t>Women's Basketball UG Meal Sch</t>
  </si>
  <si>
    <t>Women's Soccer Room Schol</t>
  </si>
  <si>
    <t>Women's Soccer UG Meal Schol</t>
  </si>
  <si>
    <t>Women's Tennis Room Schol</t>
  </si>
  <si>
    <t>Women's Tennis UG Meal Schol</t>
  </si>
  <si>
    <t>Women's Volleyball Room Schol</t>
  </si>
  <si>
    <t>Women's Volleyball UG Meal Sch</t>
  </si>
  <si>
    <t>Women's X-Cntry Room Schol</t>
  </si>
  <si>
    <t>Women's X-Cntry UG Meal Schol</t>
  </si>
  <si>
    <t>Admission's Office Institutional Scholarship based on academic merit</t>
  </si>
  <si>
    <t>Women's Center Institutional Scholarship based on academic merit</t>
  </si>
  <si>
    <t>Financial Aid Office Institutional Scholarship based on academic merit</t>
  </si>
  <si>
    <t>Honor's College Institutional Scholarship based on academic merit</t>
  </si>
  <si>
    <t>Dean of Student' Institutional Scholarship based on academic merit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</si>
</sst>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double"/>
      <bottom/>
    </border>
    <border>
      <left style="double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/>
    </xf>
    <xf numFmtId="49" fontId="8" fillId="0" borderId="23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9" fontId="5" fillId="0" borderId="12" xfId="63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9" fontId="5" fillId="0" borderId="13" xfId="63" applyFont="1" applyBorder="1" applyAlignment="1">
      <alignment horizontal="center"/>
    </xf>
    <xf numFmtId="9" fontId="5" fillId="0" borderId="14" xfId="63" applyFont="1" applyBorder="1" applyAlignment="1">
      <alignment horizontal="center"/>
    </xf>
    <xf numFmtId="9" fontId="5" fillId="0" borderId="12" xfId="63" applyFont="1" applyBorder="1" applyAlignment="1">
      <alignment horizontal="center"/>
    </xf>
    <xf numFmtId="9" fontId="5" fillId="0" borderId="17" xfId="63" applyFont="1" applyBorder="1" applyAlignment="1">
      <alignment horizontal="center"/>
    </xf>
    <xf numFmtId="9" fontId="5" fillId="0" borderId="15" xfId="63" applyFont="1" applyFill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13" fillId="0" borderId="10" xfId="60" applyFont="1" applyFill="1" applyBorder="1" applyAlignment="1">
      <alignment horizontal="right" wrapText="1"/>
      <protection/>
    </xf>
    <xf numFmtId="9" fontId="9" fillId="0" borderId="12" xfId="63" applyFont="1" applyBorder="1" applyAlignment="1">
      <alignment/>
    </xf>
    <xf numFmtId="9" fontId="0" fillId="0" borderId="12" xfId="63" applyFont="1" applyBorder="1" applyAlignment="1">
      <alignment/>
    </xf>
    <xf numFmtId="9" fontId="5" fillId="0" borderId="25" xfId="63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top"/>
    </xf>
    <xf numFmtId="44" fontId="0" fillId="34" borderId="12" xfId="46" applyFont="1" applyFill="1" applyBorder="1" applyAlignment="1">
      <alignment/>
    </xf>
    <xf numFmtId="44" fontId="0" fillId="34" borderId="14" xfId="46" applyFont="1" applyFill="1" applyBorder="1" applyAlignment="1">
      <alignment/>
    </xf>
    <xf numFmtId="9" fontId="0" fillId="34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44" fontId="0" fillId="34" borderId="10" xfId="46" applyFont="1" applyFill="1" applyBorder="1" applyAlignment="1">
      <alignment/>
    </xf>
    <xf numFmtId="44" fontId="0" fillId="34" borderId="23" xfId="46" applyFont="1" applyFill="1" applyBorder="1" applyAlignment="1">
      <alignment/>
    </xf>
    <xf numFmtId="9" fontId="0" fillId="34" borderId="1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4" fontId="9" fillId="34" borderId="10" xfId="46" applyFont="1" applyFill="1" applyBorder="1" applyAlignment="1">
      <alignment/>
    </xf>
    <xf numFmtId="3" fontId="0" fillId="16" borderId="10" xfId="0" applyNumberFormat="1" applyFill="1" applyBorder="1" applyAlignment="1">
      <alignment/>
    </xf>
    <xf numFmtId="44" fontId="8" fillId="16" borderId="23" xfId="46" applyFont="1" applyFill="1" applyBorder="1" applyAlignment="1">
      <alignment horizontal="center"/>
    </xf>
    <xf numFmtId="44" fontId="8" fillId="16" borderId="10" xfId="46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49" fontId="8" fillId="0" borderId="35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26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 vertical="center"/>
    </xf>
    <xf numFmtId="49" fontId="0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3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45" zoomScaleNormal="145" zoomScalePageLayoutView="0" workbookViewId="0" topLeftCell="A10">
      <selection activeCell="A29" sqref="A29"/>
    </sheetView>
  </sheetViews>
  <sheetFormatPr defaultColWidth="4.8515625" defaultRowHeight="12.75"/>
  <cols>
    <col min="1" max="1" width="29.140625" style="13" customWidth="1"/>
    <col min="2" max="2" width="4.8515625" style="13" customWidth="1"/>
    <col min="3" max="3" width="8.28125" style="13" customWidth="1"/>
    <col min="4" max="4" width="8.421875" style="13" customWidth="1"/>
    <col min="5" max="5" width="10.57421875" style="13" customWidth="1"/>
    <col min="6" max="6" width="8.421875" style="13" customWidth="1"/>
    <col min="7" max="7" width="8.57421875" style="13" customWidth="1"/>
    <col min="8" max="8" width="7.57421875" style="13" bestFit="1" customWidth="1"/>
    <col min="9" max="9" width="6.7109375" style="13" customWidth="1"/>
    <col min="10" max="10" width="6.8515625" style="13" customWidth="1"/>
    <col min="11" max="11" width="9.421875" style="13" customWidth="1"/>
    <col min="12" max="12" width="8.8515625" style="13" customWidth="1"/>
    <col min="13" max="16384" width="4.8515625" style="13" customWidth="1"/>
  </cols>
  <sheetData>
    <row r="1" spans="1:12" s="46" customFormat="1" ht="15">
      <c r="A1" s="114" t="s">
        <v>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5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28" customFormat="1" ht="12">
      <c r="A5" s="26"/>
      <c r="C5" s="27" t="s">
        <v>10</v>
      </c>
      <c r="D5" s="110" t="s">
        <v>11</v>
      </c>
      <c r="E5" s="110"/>
      <c r="F5" s="110"/>
      <c r="G5" s="110"/>
      <c r="H5" s="110"/>
      <c r="I5" s="110"/>
      <c r="J5" s="110"/>
      <c r="K5" s="110" t="s">
        <v>12</v>
      </c>
      <c r="L5" s="110"/>
    </row>
    <row r="6" spans="1:12" s="14" customFormat="1" ht="31.5" customHeight="1" thickBot="1">
      <c r="A6" s="118" t="s">
        <v>75</v>
      </c>
      <c r="B6" s="119"/>
      <c r="C6" s="35" t="s">
        <v>0</v>
      </c>
      <c r="D6" s="36" t="s">
        <v>1</v>
      </c>
      <c r="E6" s="35" t="s">
        <v>2</v>
      </c>
      <c r="F6" s="36" t="s">
        <v>3</v>
      </c>
      <c r="G6" s="30" t="s">
        <v>4</v>
      </c>
      <c r="H6" s="30" t="s">
        <v>5</v>
      </c>
      <c r="I6" s="30" t="s">
        <v>20</v>
      </c>
      <c r="J6" s="53" t="s">
        <v>63</v>
      </c>
      <c r="K6" s="37" t="s">
        <v>26</v>
      </c>
      <c r="L6" s="38" t="s">
        <v>27</v>
      </c>
    </row>
    <row r="7" spans="1:12" s="16" customFormat="1" ht="11.25" thickBot="1" thickTop="1">
      <c r="A7" s="115" t="s">
        <v>83</v>
      </c>
      <c r="B7" s="15" t="s">
        <v>24</v>
      </c>
      <c r="C7" s="35">
        <v>126</v>
      </c>
      <c r="D7" s="36">
        <v>101</v>
      </c>
      <c r="E7" s="35">
        <v>25</v>
      </c>
      <c r="F7" s="36">
        <v>46</v>
      </c>
      <c r="G7" s="30">
        <v>9</v>
      </c>
      <c r="H7" s="30">
        <v>11</v>
      </c>
      <c r="I7" s="30">
        <v>33</v>
      </c>
      <c r="J7" s="53">
        <f>C7-SUM(F7:I7)</f>
        <v>27</v>
      </c>
      <c r="K7" s="37">
        <v>17</v>
      </c>
      <c r="L7" s="38">
        <v>109</v>
      </c>
    </row>
    <row r="8" spans="1:12" s="17" customFormat="1" ht="11.25" thickBot="1" thickTop="1">
      <c r="A8" s="116"/>
      <c r="B8" s="30" t="s">
        <v>23</v>
      </c>
      <c r="C8" s="73">
        <v>0.17</v>
      </c>
      <c r="D8" s="74">
        <v>0.16031746031746033</v>
      </c>
      <c r="E8" s="73">
        <v>0.19230769230769232</v>
      </c>
      <c r="F8" s="74">
        <v>0.15</v>
      </c>
      <c r="G8" s="75">
        <v>0.14</v>
      </c>
      <c r="H8" s="75">
        <v>0.09</v>
      </c>
      <c r="I8" s="75">
        <v>0.23</v>
      </c>
      <c r="J8" s="76">
        <v>0.22</v>
      </c>
      <c r="K8" s="77">
        <v>0.29</v>
      </c>
      <c r="L8" s="71">
        <v>0.16</v>
      </c>
    </row>
    <row r="9" spans="1:12" ht="10.5" thickTop="1">
      <c r="A9" s="111" t="s">
        <v>77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9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9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s="46" customFormat="1" ht="15">
      <c r="A12" s="114" t="s">
        <v>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2.75">
      <c r="A13" s="109" t="s">
        <v>45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5">
      <c r="A14" s="117" t="s">
        <v>25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s="29" customFormat="1" ht="12">
      <c r="A16" s="27"/>
      <c r="B16" s="27"/>
      <c r="C16" s="27" t="s">
        <v>10</v>
      </c>
      <c r="D16" s="110" t="s">
        <v>11</v>
      </c>
      <c r="E16" s="110"/>
      <c r="F16" s="110"/>
      <c r="G16" s="110"/>
      <c r="H16" s="110"/>
      <c r="I16" s="110"/>
      <c r="J16" s="110"/>
      <c r="K16" s="110" t="s">
        <v>12</v>
      </c>
      <c r="L16" s="110"/>
    </row>
    <row r="17" spans="1:12" ht="29.25" customHeight="1" thickBot="1">
      <c r="A17" s="112" t="s">
        <v>76</v>
      </c>
      <c r="B17" s="113"/>
      <c r="C17" s="35" t="s">
        <v>0</v>
      </c>
      <c r="D17" s="36" t="s">
        <v>1</v>
      </c>
      <c r="E17" s="35" t="s">
        <v>2</v>
      </c>
      <c r="F17" s="36" t="s">
        <v>3</v>
      </c>
      <c r="G17" s="30" t="s">
        <v>4</v>
      </c>
      <c r="H17" s="30" t="s">
        <v>5</v>
      </c>
      <c r="I17" s="30" t="s">
        <v>20</v>
      </c>
      <c r="J17" s="53" t="s">
        <v>63</v>
      </c>
      <c r="K17" s="37" t="s">
        <v>26</v>
      </c>
      <c r="L17" s="38" t="s">
        <v>27</v>
      </c>
    </row>
    <row r="18" spans="1:12" ht="11.25" thickBot="1" thickTop="1">
      <c r="A18" s="115" t="s">
        <v>83</v>
      </c>
      <c r="B18" s="23" t="s">
        <v>24</v>
      </c>
      <c r="C18" s="35">
        <v>403</v>
      </c>
      <c r="D18" s="36">
        <v>328</v>
      </c>
      <c r="E18" s="35">
        <v>75</v>
      </c>
      <c r="F18" s="36">
        <v>160</v>
      </c>
      <c r="G18" s="30">
        <v>25</v>
      </c>
      <c r="H18" s="30">
        <v>58</v>
      </c>
      <c r="I18" s="30">
        <v>85</v>
      </c>
      <c r="J18" s="53">
        <f>C18-SUM(F18:I18)</f>
        <v>75</v>
      </c>
      <c r="K18" s="37">
        <v>36</v>
      </c>
      <c r="L18" s="38">
        <v>367</v>
      </c>
    </row>
    <row r="19" spans="1:12" ht="11.25" thickBot="1" thickTop="1">
      <c r="A19" s="116"/>
      <c r="B19" s="30" t="s">
        <v>23</v>
      </c>
      <c r="C19" s="73">
        <v>0.53</v>
      </c>
      <c r="D19" s="74">
        <v>0.5206349206349207</v>
      </c>
      <c r="E19" s="73">
        <v>0.5769230769230769</v>
      </c>
      <c r="F19" s="74">
        <v>0.54</v>
      </c>
      <c r="G19" s="75">
        <v>0.38</v>
      </c>
      <c r="H19" s="75">
        <v>0.47</v>
      </c>
      <c r="I19" s="75">
        <v>0.58</v>
      </c>
      <c r="J19" s="76">
        <v>0.6</v>
      </c>
      <c r="K19" s="77">
        <v>0.61</v>
      </c>
      <c r="L19" s="71">
        <v>0.52</v>
      </c>
    </row>
    <row r="20" spans="1:12" ht="10.5" thickTop="1">
      <c r="A20" s="111" t="s">
        <v>77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2:10" s="18" customFormat="1" ht="9.75">
      <c r="B21" s="20"/>
      <c r="C21" s="19"/>
      <c r="D21" s="19"/>
      <c r="E21" s="19"/>
      <c r="F21" s="19"/>
      <c r="G21" s="19"/>
      <c r="H21" s="19"/>
      <c r="I21" s="19"/>
      <c r="J21" s="19"/>
    </row>
    <row r="22" spans="2:10" s="18" customFormat="1" ht="9.75">
      <c r="B22" s="20"/>
      <c r="C22" s="19"/>
      <c r="D22" s="19"/>
      <c r="E22" s="19"/>
      <c r="F22" s="19"/>
      <c r="G22" s="19"/>
      <c r="H22" s="19"/>
      <c r="I22" s="19"/>
      <c r="J22" s="19"/>
    </row>
    <row r="23" spans="2:10" s="18" customFormat="1" ht="9.75">
      <c r="B23" s="25"/>
      <c r="C23" s="19"/>
      <c r="D23" s="72"/>
      <c r="E23" s="19"/>
      <c r="F23" s="19"/>
      <c r="G23" s="19"/>
      <c r="H23" s="19"/>
      <c r="I23" s="19"/>
      <c r="J23" s="19"/>
    </row>
    <row r="24" spans="2:10" s="18" customFormat="1" ht="9.75">
      <c r="B24" s="25"/>
      <c r="C24" s="19"/>
      <c r="D24" s="72"/>
      <c r="E24" s="19"/>
      <c r="F24" s="19"/>
      <c r="G24" s="19"/>
      <c r="H24" s="19"/>
      <c r="I24" s="19"/>
      <c r="J24" s="19"/>
    </row>
    <row r="25" spans="2:10" s="18" customFormat="1" ht="9.75">
      <c r="B25" s="25"/>
      <c r="C25" s="19"/>
      <c r="D25" s="19"/>
      <c r="E25" s="19"/>
      <c r="F25" s="19"/>
      <c r="G25" s="19"/>
      <c r="H25" s="19"/>
      <c r="I25" s="19"/>
      <c r="J25" s="19"/>
    </row>
    <row r="26" spans="2:10" s="18" customFormat="1" ht="9.75">
      <c r="B26" s="25"/>
      <c r="C26" s="19"/>
      <c r="D26" s="19"/>
      <c r="E26" s="19"/>
      <c r="F26" s="19"/>
      <c r="G26" s="19"/>
      <c r="H26" s="19"/>
      <c r="I26" s="19"/>
      <c r="J26" s="19"/>
    </row>
    <row r="27" spans="2:10" s="18" customFormat="1" ht="9.75">
      <c r="B27" s="25"/>
      <c r="C27" s="19"/>
      <c r="D27" s="19"/>
      <c r="E27" s="19"/>
      <c r="F27" s="19"/>
      <c r="G27" s="19"/>
      <c r="H27" s="19"/>
      <c r="I27" s="19"/>
      <c r="J27" s="19"/>
    </row>
    <row r="28" spans="2:10" s="18" customFormat="1" ht="9.75">
      <c r="B28" s="25"/>
      <c r="C28" s="19"/>
      <c r="D28" s="19"/>
      <c r="E28" s="19"/>
      <c r="F28" s="19"/>
      <c r="G28" s="19"/>
      <c r="H28" s="19"/>
      <c r="I28" s="19"/>
      <c r="J28" s="19"/>
    </row>
    <row r="29" spans="2:10" s="18" customFormat="1" ht="9.75">
      <c r="B29" s="25"/>
      <c r="C29" s="19"/>
      <c r="D29" s="19"/>
      <c r="E29" s="19"/>
      <c r="F29" s="19"/>
      <c r="G29" s="19"/>
      <c r="H29" s="19"/>
      <c r="I29" s="19"/>
      <c r="J29" s="19"/>
    </row>
    <row r="30" spans="2:10" s="18" customFormat="1" ht="9.75">
      <c r="B30" s="25"/>
      <c r="C30" s="19"/>
      <c r="D30" s="19"/>
      <c r="E30" s="19"/>
      <c r="F30" s="19"/>
      <c r="G30" s="19"/>
      <c r="H30" s="19"/>
      <c r="I30" s="19"/>
      <c r="J30" s="19"/>
    </row>
    <row r="31" spans="2:10" s="18" customFormat="1" ht="9.75">
      <c r="B31" s="25"/>
      <c r="C31" s="19"/>
      <c r="D31" s="19"/>
      <c r="E31" s="19"/>
      <c r="F31" s="19"/>
      <c r="G31" s="19"/>
      <c r="H31" s="19"/>
      <c r="I31" s="19"/>
      <c r="J31" s="19"/>
    </row>
    <row r="32" spans="2:10" s="18" customFormat="1" ht="9.75">
      <c r="B32" s="25"/>
      <c r="C32" s="19"/>
      <c r="D32" s="19"/>
      <c r="E32" s="19"/>
      <c r="F32" s="19"/>
      <c r="G32" s="19"/>
      <c r="H32" s="19"/>
      <c r="I32" s="19"/>
      <c r="J32" s="19"/>
    </row>
    <row r="33" spans="2:10" s="18" customFormat="1" ht="9.75">
      <c r="B33" s="25"/>
      <c r="C33" s="19"/>
      <c r="D33" s="19"/>
      <c r="E33" s="19"/>
      <c r="F33" s="19"/>
      <c r="G33" s="19"/>
      <c r="H33" s="19"/>
      <c r="I33" s="19"/>
      <c r="J33" s="19"/>
    </row>
    <row r="34" spans="2:10" s="18" customFormat="1" ht="9.75">
      <c r="B34" s="25"/>
      <c r="C34" s="19"/>
      <c r="D34" s="19"/>
      <c r="E34" s="19"/>
      <c r="F34" s="19"/>
      <c r="G34" s="19"/>
      <c r="H34" s="19"/>
      <c r="I34" s="19"/>
      <c r="J34" s="19"/>
    </row>
    <row r="35" spans="2:10" s="18" customFormat="1" ht="9.75">
      <c r="B35" s="20"/>
      <c r="C35" s="19"/>
      <c r="D35" s="19"/>
      <c r="E35" s="19"/>
      <c r="F35" s="19"/>
      <c r="G35" s="19"/>
      <c r="H35" s="19"/>
      <c r="I35" s="19"/>
      <c r="J35" s="19"/>
    </row>
    <row r="36" spans="2:10" s="18" customFormat="1" ht="9.75">
      <c r="B36" s="20"/>
      <c r="C36" s="19"/>
      <c r="D36" s="19"/>
      <c r="E36" s="19"/>
      <c r="F36" s="19"/>
      <c r="G36" s="19"/>
      <c r="H36" s="19"/>
      <c r="I36" s="19"/>
      <c r="J36" s="19"/>
    </row>
    <row r="37" s="18" customFormat="1" ht="9.75">
      <c r="B37" s="25"/>
    </row>
    <row r="38" spans="2:5" s="18" customFormat="1" ht="9.75">
      <c r="B38" s="25"/>
      <c r="C38" s="21"/>
      <c r="D38" s="21"/>
      <c r="E38" s="21"/>
    </row>
    <row r="39" spans="2:5" s="18" customFormat="1" ht="9.75">
      <c r="B39" s="25"/>
      <c r="C39" s="21"/>
      <c r="D39" s="21"/>
      <c r="E39" s="21"/>
    </row>
    <row r="40" s="18" customFormat="1" ht="9.75">
      <c r="B40" s="25"/>
    </row>
    <row r="41" s="18" customFormat="1" ht="9.75">
      <c r="B41" s="25"/>
    </row>
    <row r="42" s="18" customFormat="1" ht="9.75">
      <c r="B42" s="25"/>
    </row>
    <row r="43" s="18" customFormat="1" ht="9.75">
      <c r="B43" s="25"/>
    </row>
    <row r="44" s="18" customFormat="1" ht="9.75">
      <c r="B44" s="25"/>
    </row>
    <row r="45" s="18" customFormat="1" ht="9.75">
      <c r="B45" s="25"/>
    </row>
    <row r="46" s="18" customFormat="1" ht="9.75">
      <c r="B46" s="25"/>
    </row>
    <row r="47" s="18" customFormat="1" ht="9.75">
      <c r="B47" s="25"/>
    </row>
    <row r="48" s="18" customFormat="1" ht="9.75">
      <c r="B48" s="25"/>
    </row>
  </sheetData>
  <sheetProtection/>
  <mergeCells count="16">
    <mergeCell ref="A2:L2"/>
    <mergeCell ref="K16:L16"/>
    <mergeCell ref="A20:L20"/>
    <mergeCell ref="A17:B17"/>
    <mergeCell ref="A1:L1"/>
    <mergeCell ref="D16:J16"/>
    <mergeCell ref="A7:A8"/>
    <mergeCell ref="A14:L14"/>
    <mergeCell ref="A18:A19"/>
    <mergeCell ref="A9:L9"/>
    <mergeCell ref="A3:L3"/>
    <mergeCell ref="D5:J5"/>
    <mergeCell ref="K5:L5"/>
    <mergeCell ref="A12:L12"/>
    <mergeCell ref="A13:L13"/>
    <mergeCell ref="A6:B6"/>
  </mergeCell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8.7109375" style="0" bestFit="1" customWidth="1"/>
    <col min="2" max="2" width="12.8515625" style="0" customWidth="1"/>
    <col min="3" max="3" width="13.140625" style="0" customWidth="1"/>
    <col min="4" max="4" width="12.421875" style="0" customWidth="1"/>
    <col min="5" max="5" width="10.7109375" style="0" customWidth="1"/>
    <col min="6" max="6" width="11.7109375" style="0" customWidth="1"/>
  </cols>
  <sheetData>
    <row r="1" spans="1:8" s="46" customFormat="1" ht="15">
      <c r="A1" s="114" t="s">
        <v>8</v>
      </c>
      <c r="B1" s="114"/>
      <c r="C1" s="114"/>
      <c r="D1" s="114"/>
      <c r="E1" s="114"/>
      <c r="F1" s="114"/>
      <c r="G1" s="114"/>
      <c r="H1" s="114"/>
    </row>
    <row r="2" spans="1:8" ht="12.75">
      <c r="A2" s="109" t="s">
        <v>17</v>
      </c>
      <c r="B2" s="109"/>
      <c r="C2" s="109"/>
      <c r="D2" s="109"/>
      <c r="E2" s="109"/>
      <c r="F2" s="109"/>
      <c r="G2" s="109"/>
      <c r="H2" s="109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5">
      <c r="A4" s="22"/>
      <c r="B4" s="55"/>
      <c r="C4" s="61" t="s">
        <v>47</v>
      </c>
      <c r="D4" s="62"/>
      <c r="E4" s="124" t="s">
        <v>46</v>
      </c>
      <c r="F4" s="124"/>
      <c r="G4" s="124"/>
      <c r="H4" s="124"/>
    </row>
    <row r="5" spans="1:8" ht="21">
      <c r="A5" s="125" t="s">
        <v>78</v>
      </c>
      <c r="B5" s="24" t="s">
        <v>79</v>
      </c>
      <c r="C5" s="127" t="s">
        <v>80</v>
      </c>
      <c r="D5" s="128"/>
      <c r="E5" s="129" t="s">
        <v>71</v>
      </c>
      <c r="F5" s="129"/>
      <c r="G5" s="129" t="s">
        <v>14</v>
      </c>
      <c r="H5" s="129"/>
    </row>
    <row r="6" spans="1:8" ht="13.5" thickBot="1">
      <c r="A6" s="126"/>
      <c r="B6" s="32" t="s">
        <v>6</v>
      </c>
      <c r="C6" s="33" t="s">
        <v>6</v>
      </c>
      <c r="D6" s="33" t="s">
        <v>7</v>
      </c>
      <c r="E6" s="122" t="s">
        <v>6</v>
      </c>
      <c r="F6" s="122"/>
      <c r="G6" s="122" t="s">
        <v>6</v>
      </c>
      <c r="H6" s="122"/>
    </row>
    <row r="7" spans="1:8" ht="13.5" thickTop="1">
      <c r="A7" s="63" t="s">
        <v>83</v>
      </c>
      <c r="B7" s="15">
        <v>875</v>
      </c>
      <c r="C7" s="15">
        <v>127</v>
      </c>
      <c r="D7" s="83">
        <f>C7/B7</f>
        <v>0.14514285714285713</v>
      </c>
      <c r="E7" s="120">
        <v>101</v>
      </c>
      <c r="F7" s="121"/>
      <c r="G7" s="123">
        <v>26</v>
      </c>
      <c r="H7" s="123"/>
    </row>
    <row r="24" spans="1:2" ht="13.5">
      <c r="A24" s="13"/>
      <c r="B24" s="49"/>
    </row>
  </sheetData>
  <sheetProtection/>
  <mergeCells count="11">
    <mergeCell ref="E7:F7"/>
    <mergeCell ref="E6:F6"/>
    <mergeCell ref="G6:H6"/>
    <mergeCell ref="G7:H7"/>
    <mergeCell ref="A1:H1"/>
    <mergeCell ref="A2:H2"/>
    <mergeCell ref="E4:H4"/>
    <mergeCell ref="A5:A6"/>
    <mergeCell ref="C5:D5"/>
    <mergeCell ref="E5:F5"/>
    <mergeCell ref="G5:H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PageLayoutView="0" workbookViewId="0" topLeftCell="A1">
      <selection activeCell="A41" sqref="A41"/>
    </sheetView>
  </sheetViews>
  <sheetFormatPr defaultColWidth="15.7109375" defaultRowHeight="12.75"/>
  <cols>
    <col min="1" max="1" width="69.28125" style="0" bestFit="1" customWidth="1"/>
    <col min="2" max="2" width="12.00390625" style="0" bestFit="1" customWidth="1"/>
    <col min="3" max="3" width="18.28125" style="0" customWidth="1"/>
    <col min="4" max="4" width="12.00390625" style="0" bestFit="1" customWidth="1"/>
    <col min="5" max="5" width="19.28125" style="0" customWidth="1"/>
    <col min="6" max="6" width="21.28125" style="0" customWidth="1"/>
    <col min="7" max="7" width="28.28125" style="0" customWidth="1"/>
  </cols>
  <sheetData>
    <row r="1" spans="1:7" ht="15">
      <c r="A1" s="114" t="s">
        <v>8</v>
      </c>
      <c r="B1" s="114"/>
      <c r="C1" s="114"/>
      <c r="D1" s="114"/>
      <c r="E1" s="114"/>
      <c r="F1" s="114"/>
      <c r="G1" s="114"/>
    </row>
    <row r="2" spans="1:7" ht="12.75">
      <c r="A2" s="109" t="s">
        <v>15</v>
      </c>
      <c r="B2" s="109"/>
      <c r="C2" s="109"/>
      <c r="D2" s="109"/>
      <c r="E2" s="109"/>
      <c r="F2" s="109"/>
      <c r="G2" s="109"/>
    </row>
    <row r="3" spans="1:4" ht="12.75">
      <c r="A3" s="90"/>
      <c r="C3" s="48"/>
      <c r="D3" s="47"/>
    </row>
    <row r="4" spans="1:3" ht="13.5">
      <c r="A4" s="49"/>
      <c r="B4" s="130" t="s">
        <v>81</v>
      </c>
      <c r="C4" s="131"/>
    </row>
    <row r="5" spans="1:3" ht="15.75" customHeight="1">
      <c r="A5" s="22"/>
      <c r="B5" s="132"/>
      <c r="C5" s="133"/>
    </row>
    <row r="6" spans="1:3" ht="12.75">
      <c r="A6" s="57" t="s">
        <v>83</v>
      </c>
      <c r="B6" s="91" t="s">
        <v>28</v>
      </c>
      <c r="C6" s="69" t="s">
        <v>29</v>
      </c>
    </row>
    <row r="7" spans="1:3" ht="12.75">
      <c r="A7" s="31" t="s">
        <v>72</v>
      </c>
      <c r="B7" s="78">
        <v>13974</v>
      </c>
      <c r="C7" s="78">
        <v>13974</v>
      </c>
    </row>
    <row r="8" spans="1:3" ht="12.75">
      <c r="A8" s="31" t="s">
        <v>53</v>
      </c>
      <c r="B8" s="78">
        <v>11900</v>
      </c>
      <c r="C8" s="106">
        <v>5100</v>
      </c>
    </row>
    <row r="9" spans="1:3" ht="12.75">
      <c r="A9" s="31" t="s">
        <v>54</v>
      </c>
      <c r="B9" s="78">
        <v>3000</v>
      </c>
      <c r="C9" s="78">
        <v>3000</v>
      </c>
    </row>
    <row r="10" spans="1:3" ht="12.75">
      <c r="A10" s="31" t="s">
        <v>55</v>
      </c>
      <c r="B10" s="78">
        <v>1200</v>
      </c>
      <c r="C10" s="78">
        <v>3000</v>
      </c>
    </row>
    <row r="11" spans="1:3" ht="12.75">
      <c r="A11" s="31" t="s">
        <v>56</v>
      </c>
      <c r="B11" s="78">
        <v>1400</v>
      </c>
      <c r="C11" s="78">
        <v>1400</v>
      </c>
    </row>
    <row r="12" spans="1:7" s="7" customFormat="1" ht="13.5" thickBot="1">
      <c r="A12" s="58" t="s">
        <v>57</v>
      </c>
      <c r="B12" s="79">
        <f>SUM(B7:B11)</f>
        <v>31474</v>
      </c>
      <c r="C12" s="79">
        <f>SUM(C7:C11)</f>
        <v>26474</v>
      </c>
      <c r="D12" s="68"/>
      <c r="E12" s="68"/>
      <c r="F12" s="68"/>
      <c r="G12" s="68"/>
    </row>
    <row r="13" spans="1:7" ht="13.5" thickTop="1">
      <c r="A13" s="56" t="s">
        <v>65</v>
      </c>
      <c r="B13" s="56"/>
      <c r="C13" s="56"/>
      <c r="D13" s="67"/>
      <c r="E13" s="67"/>
      <c r="F13" s="67"/>
      <c r="G13" s="67"/>
    </row>
    <row r="15" ht="12.75">
      <c r="G15" s="70"/>
    </row>
    <row r="16" spans="2:5" s="64" customFormat="1" ht="12">
      <c r="B16" s="134" t="s">
        <v>82</v>
      </c>
      <c r="C16" s="135"/>
      <c r="D16" s="135"/>
      <c r="E16" s="136"/>
    </row>
    <row r="17" spans="2:5" s="64" customFormat="1" ht="12">
      <c r="B17" s="137" t="s">
        <v>48</v>
      </c>
      <c r="C17" s="136"/>
      <c r="D17" s="138" t="s">
        <v>49</v>
      </c>
      <c r="E17" s="136"/>
    </row>
    <row r="18" spans="2:5" s="64" customFormat="1" ht="12">
      <c r="B18" s="65" t="s">
        <v>28</v>
      </c>
      <c r="C18" s="92" t="s">
        <v>29</v>
      </c>
      <c r="D18" s="66" t="s">
        <v>28</v>
      </c>
      <c r="E18" s="66" t="s">
        <v>29</v>
      </c>
    </row>
    <row r="19" spans="1:5" s="64" customFormat="1" ht="12.75">
      <c r="A19" s="57" t="s">
        <v>83</v>
      </c>
      <c r="B19" s="107">
        <v>80767</v>
      </c>
      <c r="C19" s="108">
        <v>69404</v>
      </c>
      <c r="D19" s="108">
        <v>125544</v>
      </c>
      <c r="E19" s="108">
        <v>107308</v>
      </c>
    </row>
    <row r="20" ht="12.75">
      <c r="A20" s="67" t="s">
        <v>65</v>
      </c>
    </row>
    <row r="21" ht="12.75">
      <c r="H21" s="84" t="s">
        <v>84</v>
      </c>
    </row>
    <row r="23" spans="1:2" ht="13.5">
      <c r="A23" s="13"/>
      <c r="B23" s="49"/>
    </row>
  </sheetData>
  <sheetProtection/>
  <mergeCells count="6">
    <mergeCell ref="A1:G1"/>
    <mergeCell ref="A2:G2"/>
    <mergeCell ref="B4:C5"/>
    <mergeCell ref="B16:E16"/>
    <mergeCell ref="B17:C17"/>
    <mergeCell ref="D17:E17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7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8.7109375" style="0" bestFit="1" customWidth="1"/>
    <col min="2" max="2" width="40.57421875" style="0" bestFit="1" customWidth="1"/>
    <col min="3" max="3" width="85.00390625" style="0" bestFit="1" customWidth="1"/>
    <col min="4" max="4" width="11.28125" style="0" customWidth="1"/>
    <col min="5" max="5" width="12.421875" style="0" bestFit="1" customWidth="1"/>
  </cols>
  <sheetData>
    <row r="1" spans="1:6" ht="17.25">
      <c r="A1" s="114" t="s">
        <v>8</v>
      </c>
      <c r="B1" s="114"/>
      <c r="C1" s="114"/>
      <c r="D1" s="114"/>
      <c r="E1" s="114"/>
      <c r="F1" s="5"/>
    </row>
    <row r="2" spans="1:6" ht="12.75">
      <c r="A2" s="109" t="s">
        <v>31</v>
      </c>
      <c r="B2" s="109"/>
      <c r="C2" s="109"/>
      <c r="D2" s="109"/>
      <c r="E2" s="109"/>
      <c r="F2" s="4"/>
    </row>
    <row r="3" spans="1:6" ht="12.75">
      <c r="A3" s="2"/>
      <c r="B3" s="2"/>
      <c r="C3" s="85"/>
      <c r="D3" s="2"/>
      <c r="E3" s="2"/>
      <c r="F3" s="4"/>
    </row>
    <row r="4" spans="1:8" ht="13.5">
      <c r="A4" s="140" t="s">
        <v>43</v>
      </c>
      <c r="B4" s="141"/>
      <c r="C4" s="86"/>
      <c r="D4" s="143" t="s">
        <v>58</v>
      </c>
      <c r="E4" s="143"/>
      <c r="G4" s="1"/>
      <c r="H4" s="1"/>
    </row>
    <row r="5" spans="1:8" ht="13.5">
      <c r="A5" s="142"/>
      <c r="B5" s="142"/>
      <c r="C5" s="87"/>
      <c r="D5" s="9" t="s">
        <v>66</v>
      </c>
      <c r="E5" s="9" t="s">
        <v>13</v>
      </c>
      <c r="F5" s="1"/>
      <c r="G5" s="1"/>
      <c r="H5" s="1"/>
    </row>
    <row r="6" spans="1:7" s="7" customFormat="1" ht="12.75">
      <c r="A6" s="10" t="s">
        <v>30</v>
      </c>
      <c r="B6" s="9" t="s">
        <v>44</v>
      </c>
      <c r="C6" s="88" t="s">
        <v>85</v>
      </c>
      <c r="D6" s="11" t="s">
        <v>19</v>
      </c>
      <c r="E6" s="11" t="s">
        <v>19</v>
      </c>
      <c r="F6" s="8"/>
      <c r="G6" s="8"/>
    </row>
    <row r="7" spans="1:7" ht="12.75">
      <c r="A7" s="95" t="s">
        <v>86</v>
      </c>
      <c r="B7" s="96" t="s">
        <v>87</v>
      </c>
      <c r="C7" s="12" t="s">
        <v>88</v>
      </c>
      <c r="D7" s="89" t="s">
        <v>89</v>
      </c>
      <c r="E7" s="89" t="s">
        <v>89</v>
      </c>
      <c r="F7" s="6"/>
      <c r="G7" s="6"/>
    </row>
    <row r="8" spans="1:7" ht="12.75">
      <c r="A8" s="95" t="s">
        <v>86</v>
      </c>
      <c r="B8" s="96" t="s">
        <v>90</v>
      </c>
      <c r="C8" s="12" t="s">
        <v>91</v>
      </c>
      <c r="D8" s="89" t="s">
        <v>89</v>
      </c>
      <c r="E8" s="89" t="s">
        <v>89</v>
      </c>
      <c r="F8" s="6"/>
      <c r="G8" s="6"/>
    </row>
    <row r="9" spans="1:7" ht="12.75">
      <c r="A9" s="95" t="s">
        <v>86</v>
      </c>
      <c r="B9" s="96" t="s">
        <v>92</v>
      </c>
      <c r="C9" s="12" t="s">
        <v>93</v>
      </c>
      <c r="D9" s="89" t="s">
        <v>89</v>
      </c>
      <c r="E9" s="89" t="s">
        <v>89</v>
      </c>
      <c r="F9" s="6"/>
      <c r="G9" s="6"/>
    </row>
    <row r="10" spans="1:7" ht="12.75">
      <c r="A10" s="95" t="s">
        <v>86</v>
      </c>
      <c r="B10" s="96" t="s">
        <v>94</v>
      </c>
      <c r="C10" s="12" t="s">
        <v>93</v>
      </c>
      <c r="D10" s="89" t="s">
        <v>89</v>
      </c>
      <c r="E10" s="89" t="s">
        <v>89</v>
      </c>
      <c r="F10" s="6"/>
      <c r="G10" s="6"/>
    </row>
    <row r="11" spans="1:7" ht="12.75">
      <c r="A11" s="95" t="s">
        <v>86</v>
      </c>
      <c r="B11" s="96" t="s">
        <v>95</v>
      </c>
      <c r="C11" s="12" t="s">
        <v>96</v>
      </c>
      <c r="D11" s="89" t="s">
        <v>89</v>
      </c>
      <c r="E11" s="89" t="s">
        <v>89</v>
      </c>
      <c r="F11" s="6"/>
      <c r="G11" s="6"/>
    </row>
    <row r="12" spans="1:7" ht="12.75">
      <c r="A12" s="95" t="s">
        <v>86</v>
      </c>
      <c r="B12" s="96" t="s">
        <v>97</v>
      </c>
      <c r="C12" s="12" t="s">
        <v>96</v>
      </c>
      <c r="D12" s="89" t="s">
        <v>89</v>
      </c>
      <c r="E12" s="89" t="s">
        <v>89</v>
      </c>
      <c r="F12" s="6"/>
      <c r="G12" s="6"/>
    </row>
    <row r="13" spans="1:7" ht="12.75">
      <c r="A13" s="95" t="s">
        <v>86</v>
      </c>
      <c r="B13" s="96" t="s">
        <v>98</v>
      </c>
      <c r="C13" s="12" t="s">
        <v>96</v>
      </c>
      <c r="D13" s="89" t="s">
        <v>89</v>
      </c>
      <c r="E13" s="89" t="s">
        <v>89</v>
      </c>
      <c r="F13" s="6"/>
      <c r="G13" s="6"/>
    </row>
    <row r="14" spans="1:7" ht="12.75">
      <c r="A14" s="95" t="s">
        <v>86</v>
      </c>
      <c r="B14" s="96" t="s">
        <v>99</v>
      </c>
      <c r="C14" s="12" t="s">
        <v>93</v>
      </c>
      <c r="D14" s="89" t="s">
        <v>89</v>
      </c>
      <c r="E14" s="89" t="s">
        <v>89</v>
      </c>
      <c r="F14" s="6"/>
      <c r="G14" s="6"/>
    </row>
    <row r="15" spans="1:7" ht="12.75">
      <c r="A15" s="95" t="s">
        <v>86</v>
      </c>
      <c r="B15" s="96" t="s">
        <v>100</v>
      </c>
      <c r="C15" s="12" t="s">
        <v>96</v>
      </c>
      <c r="D15" s="89" t="s">
        <v>89</v>
      </c>
      <c r="E15" s="89" t="s">
        <v>89</v>
      </c>
      <c r="F15" s="6"/>
      <c r="G15" s="6"/>
    </row>
    <row r="16" spans="1:7" ht="12.75">
      <c r="A16" s="95" t="s">
        <v>86</v>
      </c>
      <c r="B16" s="96" t="s">
        <v>101</v>
      </c>
      <c r="C16" s="12" t="s">
        <v>96</v>
      </c>
      <c r="D16" s="89" t="s">
        <v>89</v>
      </c>
      <c r="E16" s="89" t="s">
        <v>89</v>
      </c>
      <c r="F16" s="6"/>
      <c r="G16" s="6"/>
    </row>
    <row r="17" spans="1:7" ht="12.75">
      <c r="A17" s="95" t="s">
        <v>86</v>
      </c>
      <c r="B17" s="96" t="s">
        <v>102</v>
      </c>
      <c r="C17" s="12" t="s">
        <v>96</v>
      </c>
      <c r="D17" s="89" t="s">
        <v>89</v>
      </c>
      <c r="E17" s="89" t="s">
        <v>89</v>
      </c>
      <c r="F17" s="6"/>
      <c r="G17" s="6"/>
    </row>
    <row r="18" spans="1:7" ht="12.75">
      <c r="A18" s="95" t="s">
        <v>86</v>
      </c>
      <c r="B18" s="96" t="s">
        <v>103</v>
      </c>
      <c r="C18" s="12" t="s">
        <v>93</v>
      </c>
      <c r="D18" s="89" t="s">
        <v>89</v>
      </c>
      <c r="E18" s="89" t="s">
        <v>89</v>
      </c>
      <c r="F18" s="6"/>
      <c r="G18" s="6"/>
    </row>
    <row r="19" spans="1:5" ht="12.75">
      <c r="A19" s="95" t="s">
        <v>86</v>
      </c>
      <c r="B19" s="96" t="s">
        <v>104</v>
      </c>
      <c r="C19" s="12" t="s">
        <v>105</v>
      </c>
      <c r="D19" s="89" t="s">
        <v>89</v>
      </c>
      <c r="E19" s="89" t="s">
        <v>89</v>
      </c>
    </row>
    <row r="20" spans="1:5" ht="12.75">
      <c r="A20" s="95" t="s">
        <v>86</v>
      </c>
      <c r="B20" s="96" t="s">
        <v>106</v>
      </c>
      <c r="C20" s="12" t="s">
        <v>107</v>
      </c>
      <c r="D20" s="89" t="s">
        <v>89</v>
      </c>
      <c r="E20" s="89" t="s">
        <v>89</v>
      </c>
    </row>
    <row r="21" spans="1:5" ht="12.75">
      <c r="A21" s="95" t="s">
        <v>86</v>
      </c>
      <c r="B21" s="96" t="s">
        <v>108</v>
      </c>
      <c r="C21" s="12" t="s">
        <v>107</v>
      </c>
      <c r="D21" s="89" t="s">
        <v>89</v>
      </c>
      <c r="E21" s="89" t="s">
        <v>89</v>
      </c>
    </row>
    <row r="22" spans="1:5" ht="12.75">
      <c r="A22" s="95" t="s">
        <v>86</v>
      </c>
      <c r="B22" s="96" t="s">
        <v>109</v>
      </c>
      <c r="C22" s="12" t="s">
        <v>96</v>
      </c>
      <c r="D22" s="89" t="s">
        <v>89</v>
      </c>
      <c r="E22" s="89" t="s">
        <v>89</v>
      </c>
    </row>
    <row r="23" spans="1:5" ht="12.75">
      <c r="A23" s="95" t="s">
        <v>86</v>
      </c>
      <c r="B23" s="96" t="s">
        <v>110</v>
      </c>
      <c r="C23" s="12" t="s">
        <v>96</v>
      </c>
      <c r="D23" s="89" t="s">
        <v>89</v>
      </c>
      <c r="E23" s="89" t="s">
        <v>89</v>
      </c>
    </row>
    <row r="24" spans="1:5" ht="12.75">
      <c r="A24" s="95" t="s">
        <v>86</v>
      </c>
      <c r="B24" s="96" t="s">
        <v>111</v>
      </c>
      <c r="C24" s="12" t="s">
        <v>112</v>
      </c>
      <c r="D24" s="89" t="s">
        <v>89</v>
      </c>
      <c r="E24" s="89" t="s">
        <v>89</v>
      </c>
    </row>
    <row r="25" spans="1:5" ht="12.75">
      <c r="A25" s="95" t="s">
        <v>86</v>
      </c>
      <c r="B25" s="96" t="s">
        <v>113</v>
      </c>
      <c r="C25" s="41" t="s">
        <v>162</v>
      </c>
      <c r="D25" s="89" t="s">
        <v>89</v>
      </c>
      <c r="E25" s="89" t="s">
        <v>89</v>
      </c>
    </row>
    <row r="26" spans="1:5" ht="12.75">
      <c r="A26" s="95" t="s">
        <v>86</v>
      </c>
      <c r="B26" s="96" t="s">
        <v>114</v>
      </c>
      <c r="C26" s="12" t="s">
        <v>162</v>
      </c>
      <c r="D26" s="89" t="s">
        <v>89</v>
      </c>
      <c r="E26" s="89" t="s">
        <v>89</v>
      </c>
    </row>
    <row r="27" spans="1:5" ht="12.75">
      <c r="A27" s="95" t="s">
        <v>86</v>
      </c>
      <c r="B27" s="96" t="s">
        <v>115</v>
      </c>
      <c r="C27" s="12" t="s">
        <v>163</v>
      </c>
      <c r="D27" s="89" t="s">
        <v>89</v>
      </c>
      <c r="E27" s="89" t="s">
        <v>89</v>
      </c>
    </row>
    <row r="28" spans="1:5" ht="12.75">
      <c r="A28" s="95" t="s">
        <v>86</v>
      </c>
      <c r="B28" s="96" t="s">
        <v>116</v>
      </c>
      <c r="C28" s="12" t="s">
        <v>162</v>
      </c>
      <c r="D28" s="89" t="s">
        <v>89</v>
      </c>
      <c r="E28" s="89" t="s">
        <v>89</v>
      </c>
    </row>
    <row r="29" spans="1:5" ht="12.75">
      <c r="A29" s="95" t="s">
        <v>86</v>
      </c>
      <c r="B29" s="96" t="s">
        <v>117</v>
      </c>
      <c r="C29" s="12" t="s">
        <v>162</v>
      </c>
      <c r="D29" s="89" t="s">
        <v>89</v>
      </c>
      <c r="E29" s="89" t="s">
        <v>89</v>
      </c>
    </row>
    <row r="30" spans="1:5" ht="12.75">
      <c r="A30" s="95" t="s">
        <v>86</v>
      </c>
      <c r="B30" s="96" t="s">
        <v>118</v>
      </c>
      <c r="C30" s="12" t="s">
        <v>164</v>
      </c>
      <c r="D30" s="89" t="s">
        <v>89</v>
      </c>
      <c r="E30" s="89" t="s">
        <v>89</v>
      </c>
    </row>
    <row r="31" spans="1:5" ht="12.75">
      <c r="A31" s="95" t="s">
        <v>86</v>
      </c>
      <c r="B31" s="96" t="s">
        <v>119</v>
      </c>
      <c r="C31" s="12" t="s">
        <v>162</v>
      </c>
      <c r="D31" s="89" t="s">
        <v>89</v>
      </c>
      <c r="E31" s="89" t="s">
        <v>89</v>
      </c>
    </row>
    <row r="32" spans="1:5" ht="12.75">
      <c r="A32" s="95" t="s">
        <v>86</v>
      </c>
      <c r="B32" s="96" t="s">
        <v>120</v>
      </c>
      <c r="C32" s="12" t="s">
        <v>165</v>
      </c>
      <c r="D32" s="89" t="s">
        <v>89</v>
      </c>
      <c r="E32" s="89" t="s">
        <v>89</v>
      </c>
    </row>
    <row r="33" spans="1:5" ht="12.75">
      <c r="A33" s="95" t="s">
        <v>86</v>
      </c>
      <c r="B33" s="96" t="s">
        <v>121</v>
      </c>
      <c r="C33" s="12" t="s">
        <v>165</v>
      </c>
      <c r="D33" s="89" t="s">
        <v>89</v>
      </c>
      <c r="E33" s="89" t="s">
        <v>89</v>
      </c>
    </row>
    <row r="34" spans="1:5" ht="12.75">
      <c r="A34" s="95" t="s">
        <v>86</v>
      </c>
      <c r="B34" s="96" t="s">
        <v>122</v>
      </c>
      <c r="C34" s="12" t="s">
        <v>162</v>
      </c>
      <c r="D34" s="89" t="s">
        <v>89</v>
      </c>
      <c r="E34" s="89" t="s">
        <v>89</v>
      </c>
    </row>
    <row r="35" spans="1:5" ht="12.75">
      <c r="A35" s="95" t="s">
        <v>86</v>
      </c>
      <c r="B35" s="96" t="s">
        <v>123</v>
      </c>
      <c r="C35" s="12" t="s">
        <v>162</v>
      </c>
      <c r="D35" s="89" t="s">
        <v>89</v>
      </c>
      <c r="E35" s="89" t="s">
        <v>89</v>
      </c>
    </row>
    <row r="36" spans="1:5" ht="12.75">
      <c r="A36" s="95" t="s">
        <v>86</v>
      </c>
      <c r="B36" s="96" t="s">
        <v>124</v>
      </c>
      <c r="C36" s="12" t="s">
        <v>162</v>
      </c>
      <c r="D36" s="89" t="s">
        <v>89</v>
      </c>
      <c r="E36" s="89" t="s">
        <v>89</v>
      </c>
    </row>
    <row r="37" spans="1:5" ht="12.75">
      <c r="A37" s="95" t="s">
        <v>86</v>
      </c>
      <c r="B37" s="96" t="s">
        <v>125</v>
      </c>
      <c r="C37" s="12" t="s">
        <v>162</v>
      </c>
      <c r="D37" s="89" t="s">
        <v>89</v>
      </c>
      <c r="E37" s="89" t="s">
        <v>89</v>
      </c>
    </row>
    <row r="38" spans="1:5" ht="12.75">
      <c r="A38" s="95" t="s">
        <v>86</v>
      </c>
      <c r="B38" s="96" t="s">
        <v>126</v>
      </c>
      <c r="C38" s="12" t="s">
        <v>162</v>
      </c>
      <c r="D38" s="89" t="s">
        <v>89</v>
      </c>
      <c r="E38" s="89" t="s">
        <v>89</v>
      </c>
    </row>
    <row r="39" spans="1:5" ht="12.75">
      <c r="A39" s="95" t="s">
        <v>86</v>
      </c>
      <c r="B39" s="96" t="s">
        <v>127</v>
      </c>
      <c r="C39" s="12" t="s">
        <v>164</v>
      </c>
      <c r="D39" s="89" t="s">
        <v>89</v>
      </c>
      <c r="E39" s="89" t="s">
        <v>89</v>
      </c>
    </row>
    <row r="40" spans="1:5" ht="12.75">
      <c r="A40" s="95" t="s">
        <v>86</v>
      </c>
      <c r="B40" s="96" t="s">
        <v>128</v>
      </c>
      <c r="C40" s="12" t="s">
        <v>162</v>
      </c>
      <c r="D40" s="89" t="s">
        <v>89</v>
      </c>
      <c r="E40" s="89" t="s">
        <v>89</v>
      </c>
    </row>
    <row r="41" spans="1:5" ht="12.75">
      <c r="A41" s="95" t="s">
        <v>86</v>
      </c>
      <c r="B41" s="96" t="s">
        <v>129</v>
      </c>
      <c r="C41" s="12" t="s">
        <v>166</v>
      </c>
      <c r="D41" s="89" t="s">
        <v>89</v>
      </c>
      <c r="E41" s="89" t="s">
        <v>89</v>
      </c>
    </row>
    <row r="42" spans="1:5" ht="12.75">
      <c r="A42" s="95" t="s">
        <v>86</v>
      </c>
      <c r="B42" s="96" t="s">
        <v>130</v>
      </c>
      <c r="C42" s="96" t="s">
        <v>131</v>
      </c>
      <c r="D42" s="89" t="s">
        <v>89</v>
      </c>
      <c r="E42" s="89" t="s">
        <v>132</v>
      </c>
    </row>
    <row r="43" spans="1:5" ht="12.75">
      <c r="A43" s="95" t="s">
        <v>86</v>
      </c>
      <c r="B43" s="96" t="s">
        <v>133</v>
      </c>
      <c r="C43" s="96" t="s">
        <v>131</v>
      </c>
      <c r="D43" s="89" t="s">
        <v>89</v>
      </c>
      <c r="E43" s="89" t="s">
        <v>132</v>
      </c>
    </row>
    <row r="44" spans="1:5" ht="12.75">
      <c r="A44" s="95" t="s">
        <v>86</v>
      </c>
      <c r="B44" s="96" t="s">
        <v>134</v>
      </c>
      <c r="C44" s="96" t="s">
        <v>131</v>
      </c>
      <c r="D44" s="89" t="s">
        <v>89</v>
      </c>
      <c r="E44" s="89" t="s">
        <v>132</v>
      </c>
    </row>
    <row r="45" spans="1:5" ht="12.75">
      <c r="A45" s="95" t="s">
        <v>86</v>
      </c>
      <c r="B45" s="96" t="s">
        <v>135</v>
      </c>
      <c r="C45" s="96" t="s">
        <v>131</v>
      </c>
      <c r="D45" s="89" t="s">
        <v>89</v>
      </c>
      <c r="E45" s="89" t="s">
        <v>132</v>
      </c>
    </row>
    <row r="46" spans="1:5" ht="12.75">
      <c r="A46" s="95" t="s">
        <v>86</v>
      </c>
      <c r="B46" s="96" t="s">
        <v>136</v>
      </c>
      <c r="C46" s="96" t="s">
        <v>131</v>
      </c>
      <c r="D46" s="89" t="s">
        <v>89</v>
      </c>
      <c r="E46" s="89" t="s">
        <v>132</v>
      </c>
    </row>
    <row r="47" spans="1:5" ht="12.75">
      <c r="A47" s="95" t="s">
        <v>86</v>
      </c>
      <c r="B47" s="96" t="s">
        <v>137</v>
      </c>
      <c r="C47" s="96" t="s">
        <v>131</v>
      </c>
      <c r="D47" s="89" t="s">
        <v>89</v>
      </c>
      <c r="E47" s="89" t="s">
        <v>132</v>
      </c>
    </row>
    <row r="48" spans="1:5" ht="12.75">
      <c r="A48" s="95" t="s">
        <v>86</v>
      </c>
      <c r="B48" s="96" t="s">
        <v>138</v>
      </c>
      <c r="C48" s="96" t="s">
        <v>131</v>
      </c>
      <c r="D48" s="89" t="s">
        <v>89</v>
      </c>
      <c r="E48" s="89" t="s">
        <v>132</v>
      </c>
    </row>
    <row r="49" spans="1:5" ht="12.75">
      <c r="A49" s="95" t="s">
        <v>86</v>
      </c>
      <c r="B49" s="96" t="s">
        <v>139</v>
      </c>
      <c r="C49" s="96" t="s">
        <v>131</v>
      </c>
      <c r="D49" s="89" t="s">
        <v>89</v>
      </c>
      <c r="E49" s="89" t="s">
        <v>132</v>
      </c>
    </row>
    <row r="50" spans="1:5" ht="12.75">
      <c r="A50" s="95" t="s">
        <v>86</v>
      </c>
      <c r="B50" s="96" t="s">
        <v>140</v>
      </c>
      <c r="C50" s="96" t="s">
        <v>131</v>
      </c>
      <c r="D50" s="89" t="s">
        <v>89</v>
      </c>
      <c r="E50" s="89" t="s">
        <v>132</v>
      </c>
    </row>
    <row r="51" spans="1:5" ht="12.75">
      <c r="A51" s="95" t="s">
        <v>86</v>
      </c>
      <c r="B51" s="96" t="s">
        <v>141</v>
      </c>
      <c r="C51" s="96" t="s">
        <v>131</v>
      </c>
      <c r="D51" s="89" t="s">
        <v>89</v>
      </c>
      <c r="E51" s="89" t="s">
        <v>132</v>
      </c>
    </row>
    <row r="52" spans="1:5" ht="12.75">
      <c r="A52" s="95" t="s">
        <v>86</v>
      </c>
      <c r="B52" s="96" t="s">
        <v>142</v>
      </c>
      <c r="C52" s="96" t="s">
        <v>131</v>
      </c>
      <c r="D52" s="89" t="s">
        <v>89</v>
      </c>
      <c r="E52" s="89" t="s">
        <v>132</v>
      </c>
    </row>
    <row r="53" spans="1:5" ht="12.75">
      <c r="A53" s="95" t="s">
        <v>86</v>
      </c>
      <c r="B53" s="96" t="s">
        <v>143</v>
      </c>
      <c r="C53" s="96" t="s">
        <v>131</v>
      </c>
      <c r="D53" s="89" t="s">
        <v>89</v>
      </c>
      <c r="E53" s="89" t="s">
        <v>132</v>
      </c>
    </row>
    <row r="54" spans="1:5" ht="12.75">
      <c r="A54" s="95" t="s">
        <v>86</v>
      </c>
      <c r="B54" s="96" t="s">
        <v>144</v>
      </c>
      <c r="C54" s="96" t="s">
        <v>131</v>
      </c>
      <c r="D54" s="89" t="s">
        <v>89</v>
      </c>
      <c r="E54" s="89" t="s">
        <v>132</v>
      </c>
    </row>
    <row r="55" spans="1:5" ht="12.75">
      <c r="A55" s="95" t="s">
        <v>86</v>
      </c>
      <c r="B55" s="96" t="s">
        <v>145</v>
      </c>
      <c r="C55" s="96" t="s">
        <v>131</v>
      </c>
      <c r="D55" s="89" t="s">
        <v>89</v>
      </c>
      <c r="E55" s="89" t="s">
        <v>132</v>
      </c>
    </row>
    <row r="56" spans="1:5" ht="12.75">
      <c r="A56" s="95" t="s">
        <v>86</v>
      </c>
      <c r="B56" s="96" t="s">
        <v>146</v>
      </c>
      <c r="C56" s="96" t="s">
        <v>131</v>
      </c>
      <c r="D56" s="89" t="s">
        <v>89</v>
      </c>
      <c r="E56" s="89" t="s">
        <v>132</v>
      </c>
    </row>
    <row r="57" spans="1:5" ht="12.75">
      <c r="A57" s="95" t="s">
        <v>86</v>
      </c>
      <c r="B57" s="96" t="s">
        <v>147</v>
      </c>
      <c r="C57" s="96" t="s">
        <v>131</v>
      </c>
      <c r="D57" s="89" t="s">
        <v>89</v>
      </c>
      <c r="E57" s="89" t="s">
        <v>132</v>
      </c>
    </row>
    <row r="58" spans="1:5" ht="12.75">
      <c r="A58" s="95" t="s">
        <v>86</v>
      </c>
      <c r="B58" s="96" t="s">
        <v>148</v>
      </c>
      <c r="C58" s="96" t="s">
        <v>131</v>
      </c>
      <c r="D58" s="89" t="s">
        <v>89</v>
      </c>
      <c r="E58" s="89" t="s">
        <v>132</v>
      </c>
    </row>
    <row r="59" spans="1:5" ht="12.75">
      <c r="A59" s="95" t="s">
        <v>86</v>
      </c>
      <c r="B59" s="96" t="s">
        <v>149</v>
      </c>
      <c r="C59" s="96" t="s">
        <v>131</v>
      </c>
      <c r="D59" s="89" t="s">
        <v>89</v>
      </c>
      <c r="E59" s="89" t="s">
        <v>132</v>
      </c>
    </row>
    <row r="60" spans="1:5" ht="12.75">
      <c r="A60" s="95" t="s">
        <v>86</v>
      </c>
      <c r="B60" s="96" t="s">
        <v>150</v>
      </c>
      <c r="C60" s="96" t="s">
        <v>131</v>
      </c>
      <c r="D60" s="89" t="s">
        <v>89</v>
      </c>
      <c r="E60" s="89" t="s">
        <v>132</v>
      </c>
    </row>
    <row r="61" spans="1:5" ht="12.75">
      <c r="A61" s="95" t="s">
        <v>86</v>
      </c>
      <c r="B61" s="96" t="s">
        <v>151</v>
      </c>
      <c r="C61" s="96" t="s">
        <v>131</v>
      </c>
      <c r="D61" s="89" t="s">
        <v>89</v>
      </c>
      <c r="E61" s="89" t="s">
        <v>132</v>
      </c>
    </row>
    <row r="62" spans="1:5" ht="12.75">
      <c r="A62" s="95" t="s">
        <v>86</v>
      </c>
      <c r="B62" s="96" t="s">
        <v>152</v>
      </c>
      <c r="C62" s="96" t="s">
        <v>131</v>
      </c>
      <c r="D62" s="89" t="s">
        <v>89</v>
      </c>
      <c r="E62" s="89" t="s">
        <v>132</v>
      </c>
    </row>
    <row r="63" spans="1:5" ht="12.75">
      <c r="A63" s="95" t="s">
        <v>86</v>
      </c>
      <c r="B63" s="96" t="s">
        <v>153</v>
      </c>
      <c r="C63" s="96" t="s">
        <v>131</v>
      </c>
      <c r="D63" s="89" t="s">
        <v>89</v>
      </c>
      <c r="E63" s="89" t="s">
        <v>132</v>
      </c>
    </row>
    <row r="64" spans="1:5" ht="12.75">
      <c r="A64" s="95" t="s">
        <v>86</v>
      </c>
      <c r="B64" s="96" t="s">
        <v>154</v>
      </c>
      <c r="C64" s="96" t="s">
        <v>131</v>
      </c>
      <c r="D64" s="89" t="s">
        <v>89</v>
      </c>
      <c r="E64" s="89" t="s">
        <v>132</v>
      </c>
    </row>
    <row r="65" spans="1:5" ht="12.75">
      <c r="A65" s="95" t="s">
        <v>86</v>
      </c>
      <c r="B65" s="96" t="s">
        <v>155</v>
      </c>
      <c r="C65" s="96" t="s">
        <v>131</v>
      </c>
      <c r="D65" s="89" t="s">
        <v>89</v>
      </c>
      <c r="E65" s="89" t="s">
        <v>132</v>
      </c>
    </row>
    <row r="66" spans="1:5" ht="12.75">
      <c r="A66" s="95" t="s">
        <v>86</v>
      </c>
      <c r="B66" s="96" t="s">
        <v>156</v>
      </c>
      <c r="C66" s="96" t="s">
        <v>131</v>
      </c>
      <c r="D66" s="89" t="s">
        <v>89</v>
      </c>
      <c r="E66" s="89" t="s">
        <v>132</v>
      </c>
    </row>
    <row r="67" spans="1:5" ht="12.75">
      <c r="A67" s="95" t="s">
        <v>86</v>
      </c>
      <c r="B67" s="96" t="s">
        <v>157</v>
      </c>
      <c r="C67" s="96" t="s">
        <v>131</v>
      </c>
      <c r="D67" s="89" t="s">
        <v>89</v>
      </c>
      <c r="E67" s="89" t="s">
        <v>132</v>
      </c>
    </row>
    <row r="68" spans="1:5" ht="12.75">
      <c r="A68" s="95" t="s">
        <v>86</v>
      </c>
      <c r="B68" s="96" t="s">
        <v>158</v>
      </c>
      <c r="C68" s="96" t="s">
        <v>131</v>
      </c>
      <c r="D68" s="89" t="s">
        <v>89</v>
      </c>
      <c r="E68" s="89" t="s">
        <v>132</v>
      </c>
    </row>
    <row r="69" spans="1:5" ht="12.75">
      <c r="A69" s="95" t="s">
        <v>86</v>
      </c>
      <c r="B69" s="96" t="s">
        <v>159</v>
      </c>
      <c r="C69" s="96" t="s">
        <v>131</v>
      </c>
      <c r="D69" s="89" t="s">
        <v>89</v>
      </c>
      <c r="E69" s="89" t="s">
        <v>132</v>
      </c>
    </row>
    <row r="70" spans="1:5" ht="12.75">
      <c r="A70" s="95" t="s">
        <v>86</v>
      </c>
      <c r="B70" s="96" t="s">
        <v>160</v>
      </c>
      <c r="C70" s="96" t="s">
        <v>131</v>
      </c>
      <c r="D70" s="89" t="s">
        <v>89</v>
      </c>
      <c r="E70" s="89" t="s">
        <v>132</v>
      </c>
    </row>
    <row r="71" spans="1:5" ht="12.75">
      <c r="A71" s="95" t="s">
        <v>86</v>
      </c>
      <c r="B71" s="96" t="s">
        <v>161</v>
      </c>
      <c r="C71" s="96" t="s">
        <v>131</v>
      </c>
      <c r="D71" s="89" t="s">
        <v>89</v>
      </c>
      <c r="E71" s="89" t="s">
        <v>132</v>
      </c>
    </row>
    <row r="73" spans="1:5" ht="12.75">
      <c r="A73" s="139" t="s">
        <v>67</v>
      </c>
      <c r="B73" s="139"/>
      <c r="C73" s="139"/>
      <c r="D73" s="139"/>
      <c r="E73" s="139"/>
    </row>
  </sheetData>
  <sheetProtection/>
  <mergeCells count="5">
    <mergeCell ref="A73:E73"/>
    <mergeCell ref="A1:E1"/>
    <mergeCell ref="A2:E2"/>
    <mergeCell ref="A4:B5"/>
    <mergeCell ref="D4:E4"/>
  </mergeCells>
  <printOptions horizontalCentered="1"/>
  <pageMargins left="0.25" right="0.2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1.8515625" style="0" bestFit="1" customWidth="1"/>
    <col min="2" max="2" width="15.00390625" style="0" bestFit="1" customWidth="1"/>
    <col min="3" max="3" width="16.7109375" style="0" bestFit="1" customWidth="1"/>
    <col min="4" max="4" width="17.140625" style="0" bestFit="1" customWidth="1"/>
    <col min="5" max="5" width="19.00390625" style="0" customWidth="1"/>
    <col min="6" max="6" width="16.28125" style="0" bestFit="1" customWidth="1"/>
    <col min="7" max="7" width="21.421875" style="0" customWidth="1"/>
    <col min="8" max="8" width="13.57421875" style="0" customWidth="1"/>
    <col min="9" max="9" width="14.7109375" style="0" bestFit="1" customWidth="1"/>
  </cols>
  <sheetData>
    <row r="1" spans="1:13" ht="17.25">
      <c r="A1" s="114" t="s">
        <v>8</v>
      </c>
      <c r="B1" s="114"/>
      <c r="C1" s="114"/>
      <c r="D1" s="114"/>
      <c r="E1" s="114"/>
      <c r="F1" s="114"/>
      <c r="G1" s="5"/>
      <c r="H1" s="5"/>
      <c r="I1" s="5"/>
      <c r="J1" s="5"/>
      <c r="K1" s="5"/>
      <c r="L1" s="5"/>
      <c r="M1" s="5"/>
    </row>
    <row r="2" spans="1:13" ht="12.75">
      <c r="A2" s="109" t="s">
        <v>34</v>
      </c>
      <c r="B2" s="109"/>
      <c r="C2" s="109"/>
      <c r="D2" s="109"/>
      <c r="E2" s="109"/>
      <c r="F2" s="109"/>
      <c r="G2" s="4"/>
      <c r="H2" s="4"/>
      <c r="I2" s="4"/>
      <c r="J2" s="4"/>
      <c r="K2" s="4"/>
      <c r="L2" s="4"/>
      <c r="M2" s="4"/>
    </row>
    <row r="3" spans="3:4" ht="12.75">
      <c r="C3" s="29"/>
      <c r="D3" s="47"/>
    </row>
    <row r="4" spans="1:8" s="7" customFormat="1" ht="13.5">
      <c r="A4" s="145" t="s">
        <v>38</v>
      </c>
      <c r="B4" s="145"/>
      <c r="F4" s="148" t="s">
        <v>16</v>
      </c>
      <c r="G4" s="149"/>
      <c r="H4" s="149"/>
    </row>
    <row r="5" spans="1:8" s="7" customFormat="1" ht="13.5">
      <c r="A5" s="93"/>
      <c r="B5" s="93"/>
      <c r="C5" s="94" t="s">
        <v>37</v>
      </c>
      <c r="D5" s="94" t="s">
        <v>18</v>
      </c>
      <c r="E5" s="59" t="s">
        <v>32</v>
      </c>
      <c r="F5" s="60" t="s">
        <v>59</v>
      </c>
      <c r="G5" s="10" t="s">
        <v>69</v>
      </c>
      <c r="H5" s="10" t="s">
        <v>60</v>
      </c>
    </row>
    <row r="6" spans="1:8" ht="12.75">
      <c r="A6" s="146" t="s">
        <v>83</v>
      </c>
      <c r="B6" s="40" t="s">
        <v>68</v>
      </c>
      <c r="C6" s="104">
        <v>267</v>
      </c>
      <c r="D6" s="104">
        <v>253</v>
      </c>
      <c r="E6" s="103">
        <v>0.95</v>
      </c>
      <c r="F6" s="102">
        <v>6316</v>
      </c>
      <c r="G6" s="101">
        <v>8339</v>
      </c>
      <c r="H6" s="101">
        <v>17611</v>
      </c>
    </row>
    <row r="7" spans="1:8" ht="13.5" thickBot="1">
      <c r="A7" s="147"/>
      <c r="B7" s="42" t="s">
        <v>13</v>
      </c>
      <c r="C7" s="100">
        <v>10273</v>
      </c>
      <c r="D7" s="100">
        <v>6335</v>
      </c>
      <c r="E7" s="99">
        <v>0.62</v>
      </c>
      <c r="F7" s="98">
        <v>7190</v>
      </c>
      <c r="G7" s="97">
        <v>13465</v>
      </c>
      <c r="H7" s="52" t="s">
        <v>61</v>
      </c>
    </row>
    <row r="8" ht="13.5" thickTop="1">
      <c r="D8" s="3"/>
    </row>
    <row r="9" spans="1:9" ht="12.75">
      <c r="A9" s="139" t="s">
        <v>67</v>
      </c>
      <c r="B9" s="139"/>
      <c r="C9" s="139"/>
      <c r="D9" s="139"/>
      <c r="H9" s="6"/>
      <c r="I9" s="6"/>
    </row>
    <row r="10" spans="1:9" ht="12.75">
      <c r="A10" s="144" t="s">
        <v>70</v>
      </c>
      <c r="B10" s="144"/>
      <c r="C10" s="144"/>
      <c r="D10" s="144"/>
      <c r="E10" s="144"/>
      <c r="F10" s="144"/>
      <c r="G10" s="144"/>
      <c r="H10" s="144"/>
      <c r="I10" s="6"/>
    </row>
    <row r="11" spans="8:9" ht="12.75">
      <c r="H11" s="6"/>
      <c r="I11" s="6"/>
    </row>
    <row r="12" spans="8:9" ht="12.75">
      <c r="H12" s="6"/>
      <c r="I12" s="6"/>
    </row>
    <row r="13" ht="27.75" customHeight="1"/>
    <row r="22" spans="1:2" ht="13.5">
      <c r="A22" s="13"/>
      <c r="B22" s="49"/>
    </row>
  </sheetData>
  <sheetProtection/>
  <mergeCells count="7">
    <mergeCell ref="A10:H10"/>
    <mergeCell ref="A1:F1"/>
    <mergeCell ref="A2:F2"/>
    <mergeCell ref="A4:B4"/>
    <mergeCell ref="A6:A7"/>
    <mergeCell ref="F4:H4"/>
    <mergeCell ref="A9:D9"/>
  </mergeCells>
  <printOptions horizontalCentered="1"/>
  <pageMargins left="0.25" right="0.25" top="0.25" bottom="0.25" header="0.5" footer="0.5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4.28125" style="0" bestFit="1" customWidth="1"/>
    <col min="2" max="2" width="22.00390625" style="0" customWidth="1"/>
    <col min="3" max="3" width="18.7109375" style="0" customWidth="1"/>
  </cols>
  <sheetData>
    <row r="1" spans="1:3" ht="15">
      <c r="A1" s="114" t="s">
        <v>8</v>
      </c>
      <c r="B1" s="114"/>
      <c r="C1" s="114"/>
    </row>
    <row r="2" spans="1:3" ht="12.75">
      <c r="A2" s="109" t="s">
        <v>33</v>
      </c>
      <c r="B2" s="109"/>
      <c r="C2" s="109"/>
    </row>
    <row r="3" spans="1:3" ht="12.75">
      <c r="A3" s="90"/>
      <c r="B3" s="90"/>
      <c r="C3" s="90"/>
    </row>
    <row r="4" spans="1:4" ht="54.75">
      <c r="A4" s="51" t="s">
        <v>73</v>
      </c>
      <c r="B4" s="44" t="s">
        <v>51</v>
      </c>
      <c r="C4" s="44" t="s">
        <v>50</v>
      </c>
      <c r="D4" s="47"/>
    </row>
    <row r="5" spans="1:3" ht="12.75">
      <c r="A5" s="57" t="s">
        <v>83</v>
      </c>
      <c r="B5" s="105">
        <v>23280</v>
      </c>
      <c r="C5" s="105">
        <v>19450</v>
      </c>
    </row>
    <row r="7" spans="1:3" ht="54.75">
      <c r="A7" s="51" t="s">
        <v>74</v>
      </c>
      <c r="B7" s="44" t="s">
        <v>51</v>
      </c>
      <c r="C7" s="44" t="s">
        <v>50</v>
      </c>
    </row>
    <row r="8" spans="1:3" ht="12.75">
      <c r="A8" s="57" t="s">
        <v>83</v>
      </c>
      <c r="B8" s="105">
        <v>47736</v>
      </c>
      <c r="C8" s="105">
        <v>30488</v>
      </c>
    </row>
    <row r="10" spans="1:3" ht="54.75">
      <c r="A10" s="51" t="s">
        <v>39</v>
      </c>
      <c r="B10" s="44" t="s">
        <v>51</v>
      </c>
      <c r="C10" s="44" t="s">
        <v>50</v>
      </c>
    </row>
    <row r="11" spans="1:3" ht="12.75">
      <c r="A11" s="57" t="s">
        <v>83</v>
      </c>
      <c r="B11" s="105">
        <v>9627</v>
      </c>
      <c r="C11" s="105">
        <v>6475</v>
      </c>
    </row>
  </sheetData>
  <sheetProtection/>
  <mergeCells count="2">
    <mergeCell ref="A1:C1"/>
    <mergeCell ref="A2:C2"/>
  </mergeCells>
  <printOptions horizontalCentered="1" verticalCentered="1"/>
  <pageMargins left="0.25" right="0.25" top="0.25" bottom="0.2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1.8515625" style="0" bestFit="1" customWidth="1"/>
    <col min="2" max="2" width="2.7109375" style="0" bestFit="1" customWidth="1"/>
    <col min="3" max="3" width="12.421875" style="0" customWidth="1"/>
    <col min="4" max="4" width="12.7109375" style="0" customWidth="1"/>
    <col min="5" max="5" width="10.57421875" style="0" customWidth="1"/>
    <col min="7" max="7" width="15.28125" style="0" customWidth="1"/>
  </cols>
  <sheetData>
    <row r="1" spans="1:6" ht="15">
      <c r="A1" s="114" t="s">
        <v>8</v>
      </c>
      <c r="B1" s="114"/>
      <c r="C1" s="114"/>
      <c r="D1" s="114"/>
      <c r="E1" s="114"/>
      <c r="F1" s="114"/>
    </row>
    <row r="2" spans="1:6" ht="12.75">
      <c r="A2" s="109" t="s">
        <v>35</v>
      </c>
      <c r="B2" s="109"/>
      <c r="C2" s="109"/>
      <c r="D2" s="109"/>
      <c r="E2" s="109"/>
      <c r="F2" s="109"/>
    </row>
    <row r="3" spans="1:6" ht="12.75">
      <c r="A3" s="2"/>
      <c r="B3" s="2"/>
      <c r="C3" s="2"/>
      <c r="D3" s="2"/>
      <c r="E3" s="2"/>
      <c r="F3" s="2"/>
    </row>
    <row r="4" spans="1:7" ht="66">
      <c r="A4" s="156" t="s">
        <v>40</v>
      </c>
      <c r="B4" s="157"/>
      <c r="C4" s="45" t="s">
        <v>36</v>
      </c>
      <c r="D4" s="45" t="s">
        <v>21</v>
      </c>
      <c r="E4" s="45" t="s">
        <v>42</v>
      </c>
      <c r="F4" s="45" t="s">
        <v>22</v>
      </c>
      <c r="G4" s="45" t="s">
        <v>62</v>
      </c>
    </row>
    <row r="5" spans="1:7" ht="13.5">
      <c r="A5" s="150" t="s">
        <v>83</v>
      </c>
      <c r="B5" s="50" t="s">
        <v>6</v>
      </c>
      <c r="C5" s="12">
        <v>644</v>
      </c>
      <c r="D5" s="12">
        <v>277</v>
      </c>
      <c r="E5" s="12">
        <v>122</v>
      </c>
      <c r="F5" s="12">
        <v>245</v>
      </c>
      <c r="G5" s="12">
        <v>54</v>
      </c>
    </row>
    <row r="6" spans="1:7" ht="13.5" thickBot="1">
      <c r="A6" s="151"/>
      <c r="B6" s="43" t="s">
        <v>7</v>
      </c>
      <c r="C6" s="81">
        <f>C5/$C5</f>
        <v>1</v>
      </c>
      <c r="D6" s="81">
        <f>D5/$C5</f>
        <v>0.4301242236024845</v>
      </c>
      <c r="E6" s="81">
        <f>E5/$C5</f>
        <v>0.18944099378881987</v>
      </c>
      <c r="F6" s="81">
        <f>F5/$C5</f>
        <v>0.3804347826086957</v>
      </c>
      <c r="G6" s="81">
        <f>G5/$C5</f>
        <v>0.08385093167701864</v>
      </c>
    </row>
    <row r="7" ht="13.5" thickTop="1"/>
    <row r="8" spans="3:7" ht="12.75">
      <c r="C8" s="152" t="s">
        <v>64</v>
      </c>
      <c r="D8" s="153"/>
      <c r="E8" s="153"/>
      <c r="F8" s="153"/>
      <c r="G8" s="153"/>
    </row>
    <row r="9" spans="1:7" ht="66">
      <c r="A9" s="154" t="s">
        <v>41</v>
      </c>
      <c r="B9" s="155"/>
      <c r="C9" s="45" t="s">
        <v>36</v>
      </c>
      <c r="D9" s="45" t="s">
        <v>21</v>
      </c>
      <c r="E9" s="45" t="s">
        <v>42</v>
      </c>
      <c r="F9" s="45" t="s">
        <v>22</v>
      </c>
      <c r="G9" s="45" t="s">
        <v>62</v>
      </c>
    </row>
    <row r="10" spans="1:7" ht="12.75">
      <c r="A10" s="150" t="s">
        <v>83</v>
      </c>
      <c r="B10" s="34" t="s">
        <v>6</v>
      </c>
      <c r="C10" s="12">
        <v>1376</v>
      </c>
      <c r="D10" s="80">
        <v>499</v>
      </c>
      <c r="E10" s="80">
        <v>376</v>
      </c>
      <c r="F10" s="80">
        <v>409</v>
      </c>
      <c r="G10" s="80">
        <v>92</v>
      </c>
    </row>
    <row r="11" spans="1:7" ht="13.5" thickBot="1">
      <c r="A11" s="151"/>
      <c r="B11" s="43" t="s">
        <v>7</v>
      </c>
      <c r="C11" s="81">
        <v>1</v>
      </c>
      <c r="D11" s="81">
        <v>0.36</v>
      </c>
      <c r="E11" s="82">
        <v>0.27</v>
      </c>
      <c r="F11" s="82">
        <v>0.3</v>
      </c>
      <c r="G11" s="82">
        <v>0.07</v>
      </c>
    </row>
    <row r="12" ht="13.5" thickTop="1"/>
  </sheetData>
  <sheetProtection/>
  <mergeCells count="7">
    <mergeCell ref="A10:A11"/>
    <mergeCell ref="A5:A6"/>
    <mergeCell ref="C8:G8"/>
    <mergeCell ref="A1:F1"/>
    <mergeCell ref="A9:B9"/>
    <mergeCell ref="A2:F2"/>
    <mergeCell ref="A4:B4"/>
  </mergeCells>
  <printOptions horizontalCentered="1"/>
  <pageMargins left="0.25" right="0.25" top="0.25" bottom="0.2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CHE-Gary</dc:creator>
  <cp:keywords/>
  <dc:description/>
  <cp:lastModifiedBy>Alex Rudniy</cp:lastModifiedBy>
  <cp:lastPrinted>2012-09-26T19:57:24Z</cp:lastPrinted>
  <dcterms:created xsi:type="dcterms:W3CDTF">2010-02-25T21:01:22Z</dcterms:created>
  <dcterms:modified xsi:type="dcterms:W3CDTF">2012-10-12T19:28:58Z</dcterms:modified>
  <cp:category/>
  <cp:version/>
  <cp:contentType/>
  <cp:contentStatus/>
</cp:coreProperties>
</file>