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ires\2020 Vision\KPI reports\"/>
    </mc:Choice>
  </mc:AlternateContent>
  <bookViews>
    <workbookView xWindow="0" yWindow="0" windowWidth="20820" windowHeight="7095"/>
  </bookViews>
  <sheets>
    <sheet name="metrics with baseline" sheetId="1" r:id="rId1"/>
    <sheet name="Sheet1" sheetId="2" state="hidden" r:id="rId2"/>
    <sheet name="Sheet3" sheetId="3" state="hidden" r:id="rId3"/>
    <sheet name="Documentation" sheetId="4" state="hidden" r:id="rId4"/>
  </sheets>
  <definedNames>
    <definedName name="_xlnm.Print_Area" localSheetId="0">'metrics with baseline'!$A$1:$J$66</definedName>
    <definedName name="Z_126D8E19_61FB_47C5_8D8A_67549725F502_.wvu.PrintTitles" localSheetId="0">'metrics with baseline'!$A$1:$IE$2</definedName>
    <definedName name="Z_8F24F4F8_86AD_444B_A331_94AEEBF31766_.wvu.PrintTitles" localSheetId="0">'metrics with baseline'!$A$1:$IE$2</definedName>
  </definedNames>
  <calcPr calcId="152511"/>
</workbook>
</file>

<file path=xl/calcChain.xml><?xml version="1.0" encoding="utf-8"?>
<calcChain xmlns="http://schemas.openxmlformats.org/spreadsheetml/2006/main">
  <c r="C14" i="2" l="1"/>
  <c r="C13" i="2"/>
  <c r="C12" i="2"/>
  <c r="C11" i="2"/>
</calcChain>
</file>

<file path=xl/sharedStrings.xml><?xml version="1.0" encoding="utf-8"?>
<sst xmlns="http://schemas.openxmlformats.org/spreadsheetml/2006/main" count="175" uniqueCount="132">
  <si>
    <t xml:space="preserve"> 2020 Vision-- Key Performance Indicators (KPIs)</t>
  </si>
  <si>
    <t>Research Investment</t>
  </si>
  <si>
    <t>Faculty satisfaction with research support</t>
  </si>
  <si>
    <t xml:space="preserve">Strategic Priorities </t>
  </si>
  <si>
    <t>*</t>
  </si>
  <si>
    <t>Objectives</t>
  </si>
  <si>
    <t>Infrastructure</t>
  </si>
  <si>
    <t>Metrics</t>
  </si>
  <si>
    <t>2014 Baseline</t>
  </si>
  <si>
    <t>2020  Target</t>
  </si>
  <si>
    <t>Notes</t>
  </si>
  <si>
    <t>Faculty facilities satisfaction</t>
  </si>
  <si>
    <t>Student facilities satisfaction</t>
  </si>
  <si>
    <t>Faculty technology satisfaction</t>
  </si>
  <si>
    <t>Student technology satisfaction</t>
  </si>
  <si>
    <t>Students</t>
  </si>
  <si>
    <t>Admissions</t>
  </si>
  <si>
    <t>Freshmen applications</t>
  </si>
  <si>
    <t>a,l</t>
  </si>
  <si>
    <t>Graduate applications</t>
  </si>
  <si>
    <t>a</t>
  </si>
  <si>
    <t>Transfer applications</t>
  </si>
  <si>
    <t>Average composite SAT (M and CR combined)</t>
  </si>
  <si>
    <t>c</t>
  </si>
  <si>
    <t>High school GPA</t>
  </si>
  <si>
    <t>Average GRE (quantitative) MS (FTFT)</t>
  </si>
  <si>
    <t>Total enrollment</t>
  </si>
  <si>
    <t>c,k</t>
  </si>
  <si>
    <t>Retention</t>
  </si>
  <si>
    <t>Retention rate</t>
  </si>
  <si>
    <t>Graduation</t>
  </si>
  <si>
    <t>Graduation rate (6 year)</t>
  </si>
  <si>
    <t>Campus Quality of Life</t>
  </si>
  <si>
    <t>Student satisfaction with campus life (UG survey)</t>
  </si>
  <si>
    <t>b,j</t>
  </si>
  <si>
    <t>Learning</t>
  </si>
  <si>
    <t>Curricula  Assessment</t>
  </si>
  <si>
    <t>b</t>
  </si>
  <si>
    <t>Curricular Reform</t>
  </si>
  <si>
    <t>Educational value of the course, average</t>
  </si>
  <si>
    <t>Masters student enrollment in PSM programs</t>
  </si>
  <si>
    <t>b,d</t>
  </si>
  <si>
    <t>Online/converged</t>
  </si>
  <si>
    <t>Milestones</t>
  </si>
  <si>
    <t>b,e</t>
  </si>
  <si>
    <t>Professional Success</t>
  </si>
  <si>
    <t>Job placement of bachelors recipients (6 months)</t>
  </si>
  <si>
    <t>Student FE passing rate</t>
  </si>
  <si>
    <t>b,f</t>
  </si>
  <si>
    <t>Scholarly Research</t>
  </si>
  <si>
    <t>Increase Research</t>
  </si>
  <si>
    <t>Externally funded academic research (millions) (FY)</t>
  </si>
  <si>
    <t>$24M</t>
  </si>
  <si>
    <t>$31M</t>
  </si>
  <si>
    <t>$40M</t>
  </si>
  <si>
    <t>Externally funded educational and service grants</t>
  </si>
  <si>
    <t>$6M</t>
  </si>
  <si>
    <t>$5M</t>
  </si>
  <si>
    <t>$8M</t>
  </si>
  <si>
    <t>Externally funded technology and business development</t>
  </si>
  <si>
    <t>$33M</t>
  </si>
  <si>
    <t>$47M</t>
  </si>
  <si>
    <t>$60M</t>
  </si>
  <si>
    <t>External academic research/faculty (FY)</t>
  </si>
  <si>
    <t>Multidisciplinary Research</t>
  </si>
  <si>
    <t>Externally funded research with PIs from multiple departments</t>
  </si>
  <si>
    <t xml:space="preserve">Doctoral </t>
  </si>
  <si>
    <t>Total enrolled doctoral students</t>
  </si>
  <si>
    <t>Intellectual Property</t>
  </si>
  <si>
    <t>Total patents/pending patents</t>
  </si>
  <si>
    <t>185/133</t>
  </si>
  <si>
    <t>215/150</t>
  </si>
  <si>
    <t>Publications</t>
  </si>
  <si>
    <t>Refereed publications/faculty (FY)</t>
  </si>
  <si>
    <t>b,g</t>
  </si>
  <si>
    <t>Total books published by NJIT community (FY)</t>
  </si>
  <si>
    <t>b,h</t>
  </si>
  <si>
    <t>Faculty Recognition</t>
  </si>
  <si>
    <t xml:space="preserve">Faculty award </t>
  </si>
  <si>
    <t>b,i</t>
  </si>
  <si>
    <t>Community</t>
  </si>
  <si>
    <t>Global Community</t>
  </si>
  <si>
    <t>Diverse Faculty</t>
  </si>
  <si>
    <t>Diverse Administration</t>
  </si>
  <si>
    <t>Alumni</t>
  </si>
  <si>
    <t>Alumni giving rate</t>
  </si>
  <si>
    <t>Investments</t>
  </si>
  <si>
    <t>Faculty Renewal</t>
  </si>
  <si>
    <t>Educational Investment</t>
  </si>
  <si>
    <t>Student satisfaction with instruction (UG survey)</t>
  </si>
  <si>
    <t>Average undergraduate time to degree (Years)</t>
  </si>
  <si>
    <t>Student facilities satisfaction (UG survey)</t>
  </si>
  <si>
    <t>Student technology satisfaction (UG survey)</t>
  </si>
  <si>
    <t xml:space="preserve">Notes: </t>
  </si>
  <si>
    <t>a- Data as of 06/30/2016</t>
  </si>
  <si>
    <t>b- Reported in academic year 2015-16</t>
  </si>
  <si>
    <t>c- Fiscal year 2016</t>
  </si>
  <si>
    <t>d- In 3-5 new Professional Science Masters (PSM) programs</t>
  </si>
  <si>
    <t>e- Metric includes undergraduate research experiences, co-ops, internship, learning abroad, and service learning experiences</t>
  </si>
  <si>
    <t>f-  NJIT passing rate for the FE exam (unweighted average of CE and ME; national unweighted average CE and ME 78%) target 80% of national average</t>
  </si>
  <si>
    <t>g- This includes only academic articles</t>
  </si>
  <si>
    <t>h- This includes scholarly books, poetry, and monographs</t>
  </si>
  <si>
    <t>i- Faculty awards using Center standards plus nationally recognized fellowships and non-STEM awards</t>
  </si>
  <si>
    <t>j- UG Student Satisfaction</t>
  </si>
  <si>
    <t>k- Reporting standard changed - enrollment reduced by 129 students due to this change</t>
  </si>
  <si>
    <t>l- the target of 7,000 was exceeded therefore a new target was set</t>
  </si>
  <si>
    <t>SUPPORTING</t>
  </si>
  <si>
    <t>RESEARCH AND DEVELOPMENT NJIT's research expenditures totaled more than $110 million in FY2014. As of September 1, 2014, NJIT had 185 issued US Patents and 133 pending US patent applications.  The Enterprise Development Centers (EDC) at NJIT is New Jersey</t>
  </si>
  <si>
    <t>Judith Sheft email Aug 26</t>
  </si>
  <si>
    <t xml:space="preserve">54% Employment rate for undergrtaduates </t>
  </si>
  <si>
    <t>Greg Mass telephone call Sept 23</t>
  </si>
  <si>
    <t>300 co-ops</t>
  </si>
  <si>
    <t>26 international exchange outbound</t>
  </si>
  <si>
    <t>Jeff grundy telephone call Sept 23</t>
  </si>
  <si>
    <t>48 international exchange inbound</t>
  </si>
  <si>
    <t>6.95 contact hours/faculty</t>
  </si>
  <si>
    <t>Conrad phone call and report 9/4</t>
  </si>
  <si>
    <t>4768 Freshmen applications</t>
  </si>
  <si>
    <t>Steve Eck phone call, from admissions report</t>
  </si>
  <si>
    <t>FE exam nationa averages 73% for CE 82% for ME; NJIT averages 46% for CE and 62% for ME</t>
  </si>
  <si>
    <t>Programs with learning outcomes assessment</t>
  </si>
  <si>
    <t>Courses online/converged</t>
  </si>
  <si>
    <t>Undergraduate students with milestone experiences</t>
  </si>
  <si>
    <t>Women students</t>
  </si>
  <si>
    <t>International researchers collaborating with NJIT (FY)</t>
  </si>
  <si>
    <t>International exchange students at NJIT (FY)</t>
  </si>
  <si>
    <t>Women faculty</t>
  </si>
  <si>
    <t>Underrepresented minority faculty</t>
  </si>
  <si>
    <t>Women administrative leadership</t>
  </si>
  <si>
    <t>Underrepresented minority administrative leadership</t>
  </si>
  <si>
    <t>Faculty hired in past 10 years</t>
  </si>
  <si>
    <t>Total T/TT faculty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</si>
</sst>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164" formatCode="_-* #,##0_-;\-* #,##0_-;_-* &quot;-&quot;??_-;_-@"/>
    <numFmt numFmtId="165" formatCode="_-* #,##0.00_-;\-* #,##0.00_-;_-* &quot;-&quot;??_-;_-@"/>
    <numFmt numFmtId="166" formatCode="&quot;$&quot;#,##0"/>
  </numFmts>
  <fonts count="24" x14ac:knownFonts="1">
    <font>
      <sz val="10"/>
      <color rgb="FF000000"/>
      <name val="Arial"/>
    </font>
    <font>
      <b/>
      <sz val="10"/>
      <color rgb="FF000000"/>
      <name val="Arial"/>
    </font>
    <font>
      <b/>
      <sz val="10"/>
      <color rgb="FFFFFFFF"/>
      <name val="Arial"/>
    </font>
    <font>
      <sz val="10"/>
      <name val="Arial"/>
    </font>
    <font>
      <sz val="10"/>
      <name val="Arial"/>
    </font>
    <font>
      <sz val="9"/>
      <color rgb="FF000000"/>
      <name val="Arial"/>
    </font>
    <font>
      <b/>
      <sz val="9"/>
      <color rgb="FFFFFFFF"/>
      <name val="Arial"/>
    </font>
    <font>
      <sz val="9"/>
      <color rgb="FFFFFFFF"/>
      <name val="Arial"/>
    </font>
    <font>
      <sz val="8"/>
      <name val="Arial"/>
    </font>
    <font>
      <b/>
      <sz val="8"/>
      <color rgb="FFFFFFFF"/>
      <name val="Arial"/>
    </font>
    <font>
      <sz val="8"/>
      <color rgb="FF7F7F7F"/>
      <name val="Arial"/>
    </font>
    <font>
      <sz val="9"/>
      <name val="Arial"/>
    </font>
    <font>
      <b/>
      <sz val="8"/>
      <color rgb="FF7F7F7F"/>
      <name val="Arial"/>
    </font>
    <font>
      <sz val="8"/>
      <color rgb="FF000000"/>
      <name val="Arial"/>
    </font>
    <font>
      <b/>
      <sz val="10"/>
      <color rgb="FF000000"/>
      <name val="Calibri"/>
    </font>
    <font>
      <b/>
      <sz val="8"/>
      <color rgb="FF7F7F7F"/>
      <name val="Calibri"/>
    </font>
    <font>
      <sz val="9"/>
      <name val="Calibri"/>
    </font>
    <font>
      <sz val="9"/>
      <color rgb="FF000000"/>
      <name val="Calibri"/>
    </font>
    <font>
      <i/>
      <sz val="8"/>
      <color rgb="FF000000"/>
      <name val="Calibri"/>
    </font>
    <font>
      <sz val="8"/>
      <color rgb="FF000000"/>
      <name val="Calibri"/>
    </font>
    <font>
      <sz val="8"/>
      <color rgb="FF7F7F7F"/>
      <name val="Calibri"/>
    </font>
    <font>
      <i/>
      <sz val="8"/>
      <name val="Calibri"/>
    </font>
    <font>
      <sz val="8"/>
      <name val="Calibri"/>
    </font>
    <font>
      <sz val="10"/>
      <color rgb="FF000000"/>
      <name val="Arial"/>
    </font>
  </fonts>
  <fills count="12">
    <fill>
      <patternFill patternType="none"/>
    </fill>
    <fill>
      <patternFill patternType="gray125"/>
    </fill>
    <fill>
      <patternFill patternType="solid">
        <fgColor rgb="FFD8D8D8"/>
        <bgColor rgb="FFD8D8D8"/>
      </patternFill>
    </fill>
    <fill>
      <patternFill patternType="solid">
        <fgColor rgb="FF595959"/>
        <bgColor rgb="FF595959"/>
      </patternFill>
    </fill>
    <fill>
      <patternFill patternType="solid">
        <fgColor rgb="FFFFFFFF"/>
        <bgColor rgb="FFFFFFFF"/>
      </patternFill>
    </fill>
    <fill>
      <patternFill patternType="solid">
        <fgColor rgb="FF3F3F3F"/>
        <bgColor rgb="FF3F3F3F"/>
      </patternFill>
    </fill>
    <fill>
      <patternFill patternType="solid">
        <fgColor rgb="FF7F7F7F"/>
        <bgColor rgb="FF7F7F7F"/>
      </patternFill>
    </fill>
    <fill>
      <patternFill patternType="solid">
        <fgColor rgb="FFFFFF00"/>
        <bgColor rgb="FFFFFF00"/>
      </patternFill>
    </fill>
    <fill>
      <patternFill patternType="solid">
        <fgColor rgb="FFDD0806"/>
        <bgColor rgb="FFDD0806"/>
      </patternFill>
    </fill>
    <fill>
      <patternFill patternType="solid">
        <fgColor rgb="FF92D050"/>
        <bgColor rgb="FFFFFF00"/>
      </patternFill>
    </fill>
    <fill>
      <patternFill patternType="solid">
        <fgColor rgb="FFFF0000"/>
        <bgColor rgb="FFFFFF00"/>
      </patternFill>
    </fill>
    <fill>
      <patternFill patternType="solid">
        <fgColor rgb="FF92D050"/>
        <bgColor rgb="FF1FB714"/>
      </patternFill>
    </fill>
  </fills>
  <borders count="16">
    <border>
      <left/>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style="thin">
        <color rgb="FF000000"/>
      </right>
      <top/>
      <bottom style="thin">
        <color rgb="FF000000"/>
      </bottom>
      <diagonal/>
    </border>
    <border>
      <left/>
      <right/>
      <top style="thin">
        <color rgb="FF000000"/>
      </top>
      <bottom/>
      <diagonal/>
    </border>
    <border>
      <left/>
      <right/>
      <top style="double">
        <color rgb="FF000000"/>
      </top>
      <bottom style="double">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bottom/>
      <diagonal/>
    </border>
    <border>
      <left style="thin">
        <color rgb="FF000000"/>
      </left>
      <right style="thin">
        <color indexed="64"/>
      </right>
      <top style="thin">
        <color rgb="FF000000"/>
      </top>
      <bottom/>
      <diagonal/>
    </border>
    <border>
      <left/>
      <right style="thin">
        <color indexed="64"/>
      </right>
      <top style="thin">
        <color rgb="FF000000"/>
      </top>
      <bottom style="thin">
        <color rgb="FF000000"/>
      </bottom>
      <diagonal/>
    </border>
  </borders>
  <cellStyleXfs count="2">
    <xf numFmtId="0" fontId="0" fillId="0" borderId="0"/>
    <xf numFmtId="9" fontId="23" fillId="0" borderId="0" applyFont="0" applyFill="0" applyBorder="0" applyAlignment="0" applyProtection="0"/>
  </cellStyleXfs>
  <cellXfs count="156">
    <xf numFmtId="0" fontId="0" fillId="0" borderId="0" xfId="0" applyFont="1" applyAlignment="1"/>
    <xf numFmtId="0" fontId="1" fillId="2" borderId="1" xfId="0" applyFont="1" applyFill="1" applyBorder="1" applyAlignment="1">
      <alignment vertical="center" wrapText="1"/>
    </xf>
    <xf numFmtId="0" fontId="1" fillId="4" borderId="2" xfId="0" applyFont="1" applyFill="1" applyBorder="1" applyAlignment="1">
      <alignment horizontal="center" vertical="center" wrapText="1"/>
    </xf>
    <xf numFmtId="0" fontId="4" fillId="0" borderId="0" xfId="0" applyFont="1"/>
    <xf numFmtId="0" fontId="5" fillId="0" borderId="2" xfId="0" applyFont="1" applyBorder="1" applyAlignment="1">
      <alignment vertical="center" wrapText="1"/>
    </xf>
    <xf numFmtId="0" fontId="4" fillId="0" borderId="0" xfId="0" applyFont="1"/>
    <xf numFmtId="2" fontId="0" fillId="0" borderId="2" xfId="0" applyNumberFormat="1" applyFont="1" applyBorder="1" applyAlignment="1">
      <alignment horizontal="right" vertical="center" wrapText="1"/>
    </xf>
    <xf numFmtId="0" fontId="6" fillId="3" borderId="0" xfId="0" applyFont="1" applyFill="1" applyBorder="1" applyAlignment="1">
      <alignment vertical="top" wrapText="1"/>
    </xf>
    <xf numFmtId="0" fontId="7" fillId="3" borderId="0" xfId="0" applyFont="1" applyFill="1" applyBorder="1" applyAlignment="1">
      <alignment wrapText="1"/>
    </xf>
    <xf numFmtId="2" fontId="4" fillId="0" borderId="2" xfId="0" applyNumberFormat="1" applyFont="1" applyBorder="1" applyAlignment="1">
      <alignment horizontal="right" vertical="center" wrapText="1"/>
    </xf>
    <xf numFmtId="0" fontId="4" fillId="0" borderId="0" xfId="0" applyFont="1" applyAlignment="1">
      <alignment wrapText="1"/>
    </xf>
    <xf numFmtId="2" fontId="4" fillId="4" borderId="2" xfId="0" applyNumberFormat="1" applyFont="1" applyFill="1" applyBorder="1" applyAlignment="1">
      <alignment horizontal="right" vertical="center" wrapText="1"/>
    </xf>
    <xf numFmtId="0" fontId="2" fillId="5"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6" fillId="5"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5" fillId="4" borderId="2" xfId="0" applyFont="1" applyFill="1" applyBorder="1" applyAlignment="1">
      <alignment vertical="center" wrapText="1"/>
    </xf>
    <xf numFmtId="0" fontId="4" fillId="6" borderId="4" xfId="0" applyFont="1" applyFill="1" applyBorder="1" applyAlignment="1">
      <alignment horizontal="center" wrapText="1"/>
    </xf>
    <xf numFmtId="0" fontId="0" fillId="6"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2" fontId="0" fillId="4" borderId="2" xfId="0" applyNumberFormat="1" applyFont="1" applyFill="1" applyBorder="1" applyAlignment="1">
      <alignment horizontal="right" vertical="center" wrapText="1"/>
    </xf>
    <xf numFmtId="0" fontId="5" fillId="6" borderId="1" xfId="0" applyFont="1" applyFill="1" applyBorder="1" applyAlignment="1">
      <alignment vertical="center" wrapText="1"/>
    </xf>
    <xf numFmtId="0" fontId="1" fillId="4" borderId="1" xfId="0" applyFont="1" applyFill="1" applyBorder="1" applyAlignment="1">
      <alignment horizontal="center" vertical="center" wrapText="1"/>
    </xf>
    <xf numFmtId="0" fontId="5" fillId="6" borderId="1" xfId="0" applyFont="1" applyFill="1" applyBorder="1" applyAlignment="1">
      <alignment horizontal="right" wrapText="1"/>
    </xf>
    <xf numFmtId="0" fontId="1" fillId="2" borderId="5" xfId="0" applyFont="1" applyFill="1" applyBorder="1" applyAlignment="1">
      <alignment vertical="center" wrapText="1"/>
    </xf>
    <xf numFmtId="0" fontId="11" fillId="6" borderId="1" xfId="0" applyFont="1" applyFill="1" applyBorder="1" applyAlignment="1">
      <alignment horizontal="right" wrapText="1"/>
    </xf>
    <xf numFmtId="0" fontId="1" fillId="4" borderId="5" xfId="0" applyFont="1" applyFill="1" applyBorder="1" applyAlignment="1">
      <alignment horizontal="center" vertical="center" wrapText="1"/>
    </xf>
    <xf numFmtId="0" fontId="4" fillId="0" borderId="5" xfId="0" applyFont="1" applyBorder="1" applyAlignment="1">
      <alignment horizontal="center" vertical="center" wrapText="1"/>
    </xf>
    <xf numFmtId="0" fontId="1" fillId="2" borderId="3" xfId="0" applyFont="1" applyFill="1" applyBorder="1" applyAlignment="1">
      <alignment horizontal="center" vertical="center" wrapText="1"/>
    </xf>
    <xf numFmtId="0" fontId="4" fillId="0" borderId="7" xfId="0" applyFont="1" applyBorder="1" applyAlignment="1">
      <alignment wrapText="1"/>
    </xf>
    <xf numFmtId="0" fontId="12" fillId="4" borderId="2" xfId="0" applyFont="1" applyFill="1" applyBorder="1" applyAlignment="1">
      <alignment horizontal="center" vertical="center" wrapText="1"/>
    </xf>
    <xf numFmtId="0" fontId="5" fillId="4" borderId="2" xfId="0" applyFont="1" applyFill="1" applyBorder="1" applyAlignment="1">
      <alignment horizontal="left" vertical="center" wrapText="1"/>
    </xf>
    <xf numFmtId="164" fontId="5" fillId="0" borderId="2" xfId="0" applyNumberFormat="1" applyFont="1" applyBorder="1" applyAlignment="1">
      <alignment horizontal="right" vertical="center" wrapText="1"/>
    </xf>
    <xf numFmtId="164" fontId="11" fillId="0" borderId="2" xfId="0" applyNumberFormat="1" applyFont="1" applyBorder="1" applyAlignment="1">
      <alignment horizontal="right" vertical="center" wrapText="1"/>
    </xf>
    <xf numFmtId="0" fontId="1" fillId="2" borderId="1" xfId="0" applyFont="1" applyFill="1" applyBorder="1" applyAlignment="1">
      <alignment horizontal="center" vertical="center" wrapText="1"/>
    </xf>
    <xf numFmtId="164" fontId="11" fillId="0" borderId="2" xfId="0" applyNumberFormat="1" applyFont="1" applyBorder="1" applyAlignment="1">
      <alignment horizontal="right" vertical="center" wrapText="1"/>
    </xf>
    <xf numFmtId="165" fontId="5" fillId="0" borderId="2" xfId="0" applyNumberFormat="1" applyFont="1" applyBorder="1" applyAlignment="1">
      <alignment horizontal="right" vertical="center" wrapText="1"/>
    </xf>
    <xf numFmtId="0" fontId="11" fillId="0" borderId="2" xfId="0" applyFont="1" applyBorder="1" applyAlignment="1">
      <alignment horizontal="right" vertical="center" wrapText="1"/>
    </xf>
    <xf numFmtId="0" fontId="5" fillId="0" borderId="2" xfId="0" applyFont="1" applyBorder="1" applyAlignment="1">
      <alignment horizontal="right" vertical="center" wrapText="1"/>
    </xf>
    <xf numFmtId="9" fontId="5" fillId="0" borderId="2" xfId="0" applyNumberFormat="1" applyFont="1" applyBorder="1" applyAlignment="1">
      <alignment horizontal="right" vertical="center" wrapText="1"/>
    </xf>
    <xf numFmtId="9" fontId="11" fillId="0" borderId="2" xfId="0" applyNumberFormat="1" applyFont="1" applyBorder="1" applyAlignment="1">
      <alignment horizontal="right" vertical="center" wrapText="1"/>
    </xf>
    <xf numFmtId="0" fontId="1" fillId="2" borderId="5" xfId="0" applyFont="1" applyFill="1" applyBorder="1" applyAlignment="1">
      <alignment horizontal="center" vertical="center" wrapText="1"/>
    </xf>
    <xf numFmtId="0" fontId="5" fillId="0" borderId="2" xfId="0" applyFont="1" applyBorder="1" applyAlignment="1">
      <alignment horizontal="left" vertical="center" wrapText="1"/>
    </xf>
    <xf numFmtId="0" fontId="4" fillId="6" borderId="8" xfId="0" applyFont="1" applyFill="1" applyBorder="1" applyAlignment="1">
      <alignment horizontal="center" wrapText="1"/>
    </xf>
    <xf numFmtId="0" fontId="0" fillId="6" borderId="2"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5" fillId="6" borderId="2" xfId="0" applyFont="1" applyFill="1" applyBorder="1" applyAlignment="1">
      <alignment vertical="center" wrapText="1"/>
    </xf>
    <xf numFmtId="0" fontId="5" fillId="6" borderId="2" xfId="0" applyFont="1" applyFill="1" applyBorder="1" applyAlignment="1">
      <alignment horizontal="right" wrapText="1"/>
    </xf>
    <xf numFmtId="0" fontId="11" fillId="6" borderId="2" xfId="0" applyFont="1" applyFill="1" applyBorder="1" applyAlignment="1">
      <alignment horizontal="right" wrapText="1"/>
    </xf>
    <xf numFmtId="0" fontId="11" fillId="0" borderId="2" xfId="0" applyFont="1" applyBorder="1" applyAlignment="1">
      <alignment horizontal="left" vertical="center" wrapText="1"/>
    </xf>
    <xf numFmtId="2" fontId="5" fillId="0" borderId="2" xfId="0" applyNumberFormat="1" applyFont="1" applyBorder="1" applyAlignment="1">
      <alignment horizontal="right" vertical="center" wrapText="1"/>
    </xf>
    <xf numFmtId="1" fontId="5" fillId="0" borderId="2" xfId="0" applyNumberFormat="1" applyFont="1" applyBorder="1" applyAlignment="1">
      <alignment horizontal="right" vertical="center" wrapText="1"/>
    </xf>
    <xf numFmtId="2" fontId="11" fillId="0" borderId="2" xfId="0" applyNumberFormat="1" applyFont="1" applyBorder="1" applyAlignment="1">
      <alignment horizontal="right" vertical="center" wrapText="1"/>
    </xf>
    <xf numFmtId="0" fontId="4" fillId="6" borderId="9" xfId="0" applyFont="1" applyFill="1" applyBorder="1" applyAlignment="1">
      <alignment horizontal="center" wrapText="1"/>
    </xf>
    <xf numFmtId="166" fontId="5" fillId="0" borderId="2" xfId="0" applyNumberFormat="1" applyFont="1" applyBorder="1" applyAlignment="1">
      <alignment horizontal="right" vertical="center" wrapText="1"/>
    </xf>
    <xf numFmtId="0" fontId="5" fillId="0" borderId="2" xfId="0" applyFont="1" applyBorder="1" applyAlignment="1">
      <alignment horizontal="left" vertical="center" wrapText="1"/>
    </xf>
    <xf numFmtId="6" fontId="5" fillId="0" borderId="2" xfId="0" applyNumberFormat="1" applyFont="1" applyBorder="1" applyAlignment="1">
      <alignment horizontal="right" vertical="center" wrapText="1"/>
    </xf>
    <xf numFmtId="6" fontId="11" fillId="0" borderId="2" xfId="0" applyNumberFormat="1" applyFont="1" applyBorder="1" applyAlignment="1">
      <alignment horizontal="right" vertical="center" wrapText="1"/>
    </xf>
    <xf numFmtId="0" fontId="12" fillId="4" borderId="2" xfId="0" applyFont="1" applyFill="1" applyBorder="1" applyAlignment="1">
      <alignment horizontal="center" vertical="center" wrapText="1"/>
    </xf>
    <xf numFmtId="0" fontId="5" fillId="4" borderId="2" xfId="0" applyFont="1" applyFill="1" applyBorder="1" applyAlignment="1">
      <alignment horizontal="left" vertical="center" wrapText="1"/>
    </xf>
    <xf numFmtId="6" fontId="11" fillId="4" borderId="2" xfId="0" applyNumberFormat="1" applyFont="1" applyFill="1" applyBorder="1" applyAlignment="1">
      <alignment horizontal="right" vertical="center" wrapText="1"/>
    </xf>
    <xf numFmtId="6" fontId="5" fillId="0" borderId="2" xfId="0" applyNumberFormat="1" applyFont="1" applyBorder="1" applyAlignment="1">
      <alignment horizontal="right" vertical="center" wrapText="1"/>
    </xf>
    <xf numFmtId="6" fontId="11" fillId="4" borderId="2" xfId="0" applyNumberFormat="1" applyFont="1" applyFill="1" applyBorder="1" applyAlignment="1">
      <alignment horizontal="right" vertical="center" wrapText="1"/>
    </xf>
    <xf numFmtId="0" fontId="1"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11" fillId="4" borderId="2" xfId="0" applyFont="1" applyFill="1" applyBorder="1" applyAlignment="1">
      <alignment horizontal="right" vertical="center" wrapText="1"/>
    </xf>
    <xf numFmtId="0" fontId="11" fillId="0" borderId="0" xfId="0" applyFont="1" applyAlignment="1">
      <alignment horizontal="left" vertical="center"/>
    </xf>
    <xf numFmtId="0" fontId="11" fillId="0" borderId="2" xfId="0" applyFont="1" applyBorder="1" applyAlignment="1">
      <alignment horizontal="right" vertical="center"/>
    </xf>
    <xf numFmtId="9" fontId="5" fillId="4" borderId="2" xfId="0" applyNumberFormat="1" applyFont="1" applyFill="1" applyBorder="1" applyAlignment="1">
      <alignment horizontal="right" vertical="center" wrapText="1"/>
    </xf>
    <xf numFmtId="0" fontId="5" fillId="4" borderId="2" xfId="0" applyFont="1" applyFill="1" applyBorder="1" applyAlignment="1">
      <alignment horizontal="right" vertical="center" wrapText="1"/>
    </xf>
    <xf numFmtId="0" fontId="4" fillId="2" borderId="4" xfId="0" applyFont="1" applyFill="1" applyBorder="1" applyAlignment="1">
      <alignment horizontal="center" wrapText="1"/>
    </xf>
    <xf numFmtId="0" fontId="11" fillId="0" borderId="2" xfId="0" applyFont="1" applyBorder="1" applyAlignment="1">
      <alignment horizontal="left" vertical="center"/>
    </xf>
    <xf numFmtId="0" fontId="12" fillId="4" borderId="3" xfId="0" applyFont="1" applyFill="1" applyBorder="1" applyAlignment="1">
      <alignment horizontal="center" vertical="center" wrapText="1"/>
    </xf>
    <xf numFmtId="0" fontId="11" fillId="0" borderId="3" xfId="0" applyFont="1" applyBorder="1" applyAlignment="1">
      <alignment horizontal="left" vertical="center" wrapText="1"/>
    </xf>
    <xf numFmtId="0" fontId="11" fillId="0" borderId="3" xfId="0" applyFont="1" applyBorder="1" applyAlignment="1">
      <alignment horizontal="right" vertical="center"/>
    </xf>
    <xf numFmtId="0" fontId="1" fillId="0" borderId="6" xfId="0" applyFont="1" applyBorder="1" applyAlignment="1">
      <alignment horizontal="center" vertical="center" wrapText="1"/>
    </xf>
    <xf numFmtId="0" fontId="12" fillId="0" borderId="6" xfId="0" applyFont="1" applyBorder="1" applyAlignment="1">
      <alignment horizontal="center" vertical="center" wrapText="1"/>
    </xf>
    <xf numFmtId="0" fontId="11" fillId="0" borderId="6" xfId="0" applyFont="1" applyBorder="1" applyAlignment="1">
      <alignment horizontal="left" vertical="center" wrapText="1"/>
    </xf>
    <xf numFmtId="0" fontId="11" fillId="0" borderId="6" xfId="0" applyFont="1" applyBorder="1" applyAlignment="1">
      <alignment horizontal="right" vertical="center"/>
    </xf>
    <xf numFmtId="0" fontId="8" fillId="0" borderId="6" xfId="0" applyFont="1" applyBorder="1" applyAlignment="1">
      <alignment horizontal="center" vertical="center" wrapText="1"/>
    </xf>
    <xf numFmtId="0" fontId="14" fillId="0" borderId="0" xfId="0" applyFont="1" applyAlignment="1">
      <alignment vertical="center" wrapText="1"/>
    </xf>
    <xf numFmtId="0" fontId="14" fillId="0" borderId="0" xfId="0" applyFont="1" applyAlignment="1">
      <alignment horizontal="center" vertical="center" wrapText="1"/>
    </xf>
    <xf numFmtId="0" fontId="15" fillId="0" borderId="0" xfId="0" applyFont="1" applyAlignment="1">
      <alignment horizontal="center" vertical="center" wrapText="1"/>
    </xf>
    <xf numFmtId="0" fontId="5" fillId="0" borderId="0" xfId="0" applyFont="1" applyAlignment="1">
      <alignment vertical="center" wrapText="1"/>
    </xf>
    <xf numFmtId="2" fontId="16" fillId="0" borderId="0" xfId="0" applyNumberFormat="1" applyFont="1" applyAlignment="1">
      <alignment horizontal="right" vertical="center" wrapText="1"/>
    </xf>
    <xf numFmtId="2" fontId="16" fillId="0" borderId="0" xfId="0" applyNumberFormat="1" applyFont="1" applyAlignment="1">
      <alignment wrapText="1"/>
    </xf>
    <xf numFmtId="2" fontId="17" fillId="0" borderId="0" xfId="0" applyNumberFormat="1" applyFont="1" applyAlignment="1">
      <alignment horizontal="right" vertical="center" wrapText="1"/>
    </xf>
    <xf numFmtId="0" fontId="18" fillId="4" borderId="0" xfId="0" applyFont="1" applyFill="1" applyBorder="1" applyAlignment="1">
      <alignment vertical="center"/>
    </xf>
    <xf numFmtId="0" fontId="19" fillId="4" borderId="0" xfId="0" applyFont="1" applyFill="1" applyBorder="1" applyAlignment="1">
      <alignment vertical="top" wrapText="1"/>
    </xf>
    <xf numFmtId="0" fontId="15" fillId="4" borderId="0" xfId="0" applyFont="1" applyFill="1" applyBorder="1" applyAlignment="1">
      <alignment horizontal="center" vertical="center" wrapText="1"/>
    </xf>
    <xf numFmtId="0" fontId="5" fillId="4" borderId="0" xfId="0" applyFont="1" applyFill="1" applyBorder="1" applyAlignment="1">
      <alignment vertical="center" wrapText="1"/>
    </xf>
    <xf numFmtId="0" fontId="16" fillId="0" borderId="0" xfId="0" applyFont="1" applyAlignment="1">
      <alignment wrapText="1"/>
    </xf>
    <xf numFmtId="0" fontId="17" fillId="4" borderId="0" xfId="0" applyFont="1" applyFill="1" applyBorder="1" applyAlignment="1">
      <alignment vertical="top" wrapText="1"/>
    </xf>
    <xf numFmtId="0" fontId="18" fillId="4" borderId="0" xfId="0" applyFont="1" applyFill="1" applyBorder="1" applyAlignment="1">
      <alignment vertical="center"/>
    </xf>
    <xf numFmtId="0" fontId="20" fillId="4" borderId="0" xfId="0" applyFont="1" applyFill="1" applyBorder="1" applyAlignment="1">
      <alignment vertical="top" wrapText="1"/>
    </xf>
    <xf numFmtId="0" fontId="5" fillId="4" borderId="0" xfId="0" applyFont="1" applyFill="1" applyBorder="1" applyAlignment="1">
      <alignment vertical="top" wrapText="1"/>
    </xf>
    <xf numFmtId="0" fontId="21" fillId="0" borderId="0" xfId="0" applyFont="1" applyAlignment="1">
      <alignment vertical="center"/>
    </xf>
    <xf numFmtId="0" fontId="22" fillId="0" borderId="0" xfId="0" applyFont="1" applyAlignment="1">
      <alignment wrapText="1"/>
    </xf>
    <xf numFmtId="0" fontId="20" fillId="0" borderId="0" xfId="0" applyFont="1" applyAlignment="1">
      <alignment wrapText="1"/>
    </xf>
    <xf numFmtId="0" fontId="11" fillId="0" borderId="0" xfId="0" applyFont="1" applyAlignment="1">
      <alignment wrapText="1"/>
    </xf>
    <xf numFmtId="0" fontId="21" fillId="0" borderId="0" xfId="0" applyFont="1" applyAlignment="1">
      <alignment vertical="center"/>
    </xf>
    <xf numFmtId="0" fontId="18" fillId="0" borderId="4" xfId="0" applyFont="1" applyBorder="1" applyAlignment="1">
      <alignment vertical="center"/>
    </xf>
    <xf numFmtId="0" fontId="10" fillId="0" borderId="0" xfId="0" applyFont="1" applyAlignment="1">
      <alignment wrapText="1"/>
    </xf>
    <xf numFmtId="0" fontId="4" fillId="0" borderId="4" xfId="0" applyFont="1" applyBorder="1" applyAlignment="1">
      <alignment wrapText="1"/>
    </xf>
    <xf numFmtId="0" fontId="4" fillId="0" borderId="0" xfId="0" applyFont="1" applyAlignment="1">
      <alignment horizontal="left" vertical="top" wrapText="1"/>
    </xf>
    <xf numFmtId="164" fontId="11" fillId="9" borderId="8" xfId="0" applyNumberFormat="1" applyFont="1" applyFill="1" applyBorder="1" applyAlignment="1">
      <alignment horizontal="center" vertical="center" wrapText="1"/>
    </xf>
    <xf numFmtId="164" fontId="11" fillId="10" borderId="8" xfId="0" applyNumberFormat="1" applyFont="1" applyFill="1" applyBorder="1" applyAlignment="1">
      <alignment horizontal="center" vertical="center" wrapText="1"/>
    </xf>
    <xf numFmtId="0" fontId="8" fillId="3" borderId="11" xfId="0" applyFont="1" applyFill="1" applyBorder="1" applyAlignment="1">
      <alignment wrapText="1"/>
    </xf>
    <xf numFmtId="0" fontId="9" fillId="5" borderId="12" xfId="0" applyFont="1" applyFill="1" applyBorder="1" applyAlignment="1">
      <alignment horizontal="center" vertical="center" wrapText="1"/>
    </xf>
    <xf numFmtId="0" fontId="8" fillId="6" borderId="13" xfId="0" applyFont="1" applyFill="1" applyBorder="1" applyAlignment="1">
      <alignment horizontal="center" wrapText="1"/>
    </xf>
    <xf numFmtId="0" fontId="8" fillId="0" borderId="12" xfId="0" applyFont="1" applyBorder="1" applyAlignment="1">
      <alignment horizontal="center" vertical="center" wrapText="1"/>
    </xf>
    <xf numFmtId="0" fontId="13" fillId="0" borderId="12" xfId="0" applyFont="1" applyBorder="1" applyAlignment="1">
      <alignment horizontal="center" vertical="center" wrapText="1"/>
    </xf>
    <xf numFmtId="0" fontId="8" fillId="6" borderId="14" xfId="0" applyFont="1" applyFill="1" applyBorder="1" applyAlignment="1">
      <alignment horizontal="center" wrapText="1"/>
    </xf>
    <xf numFmtId="0" fontId="8" fillId="6" borderId="15" xfId="0" applyFont="1" applyFill="1" applyBorder="1" applyAlignment="1">
      <alignment horizontal="center" wrapText="1"/>
    </xf>
    <xf numFmtId="0" fontId="8" fillId="0" borderId="0" xfId="0" applyFont="1" applyBorder="1" applyAlignment="1">
      <alignment wrapText="1"/>
    </xf>
    <xf numFmtId="0" fontId="0" fillId="0" borderId="0" xfId="0" applyFont="1" applyBorder="1" applyAlignment="1"/>
    <xf numFmtId="0" fontId="11" fillId="7" borderId="8" xfId="0" applyFont="1" applyFill="1" applyBorder="1" applyAlignment="1">
      <alignment horizontal="right" vertical="center"/>
    </xf>
    <xf numFmtId="0" fontId="11" fillId="7" borderId="10" xfId="0" applyFont="1" applyFill="1" applyBorder="1" applyAlignment="1">
      <alignment horizontal="right" vertical="center"/>
    </xf>
    <xf numFmtId="0" fontId="11" fillId="11" borderId="8" xfId="0" applyNumberFormat="1" applyFont="1" applyFill="1" applyBorder="1" applyAlignment="1">
      <alignment horizontal="right" vertical="center" wrapText="1"/>
    </xf>
    <xf numFmtId="0" fontId="11" fillId="11" borderId="10" xfId="0" applyNumberFormat="1" applyFont="1" applyFill="1" applyBorder="1" applyAlignment="1">
      <alignment horizontal="right" vertical="center" wrapText="1"/>
    </xf>
    <xf numFmtId="3" fontId="11" fillId="11" borderId="8" xfId="0" applyNumberFormat="1" applyFont="1" applyFill="1" applyBorder="1" applyAlignment="1">
      <alignment horizontal="right" vertical="center" wrapText="1"/>
    </xf>
    <xf numFmtId="3" fontId="11" fillId="7" borderId="8" xfId="0" applyNumberFormat="1" applyFont="1" applyFill="1" applyBorder="1" applyAlignment="1">
      <alignment horizontal="right" vertical="center" wrapText="1"/>
    </xf>
    <xf numFmtId="0" fontId="11" fillId="7" borderId="10" xfId="0" applyNumberFormat="1" applyFont="1" applyFill="1" applyBorder="1" applyAlignment="1">
      <alignment horizontal="right" vertical="center" wrapText="1"/>
    </xf>
    <xf numFmtId="9" fontId="11" fillId="11" borderId="8" xfId="1" applyFont="1" applyFill="1" applyBorder="1" applyAlignment="1">
      <alignment horizontal="right" vertical="center" wrapText="1"/>
    </xf>
    <xf numFmtId="9" fontId="11" fillId="11" borderId="10" xfId="1" applyFont="1" applyFill="1" applyBorder="1" applyAlignment="1">
      <alignment horizontal="right" vertical="center" wrapText="1"/>
    </xf>
    <xf numFmtId="2" fontId="11" fillId="8" borderId="8" xfId="0" applyNumberFormat="1" applyFont="1" applyFill="1" applyBorder="1" applyAlignment="1">
      <alignment horizontal="right" vertical="center" wrapText="1"/>
    </xf>
    <xf numFmtId="2" fontId="11" fillId="8" borderId="10" xfId="0" applyNumberFormat="1" applyFont="1" applyFill="1" applyBorder="1" applyAlignment="1">
      <alignment horizontal="right" vertical="center" wrapText="1"/>
    </xf>
    <xf numFmtId="0" fontId="11" fillId="11" borderId="8" xfId="0" applyFont="1" applyFill="1" applyBorder="1" applyAlignment="1">
      <alignment horizontal="right" vertical="center" wrapText="1"/>
    </xf>
    <xf numFmtId="0" fontId="11" fillId="11" borderId="10" xfId="0" applyFont="1" applyFill="1" applyBorder="1" applyAlignment="1">
      <alignment horizontal="right" vertical="center" wrapText="1"/>
    </xf>
    <xf numFmtId="0" fontId="11" fillId="11" borderId="8" xfId="0" applyFont="1" applyFill="1" applyBorder="1" applyAlignment="1">
      <alignment horizontal="right" vertical="center"/>
    </xf>
    <xf numFmtId="0" fontId="11" fillId="11" borderId="10" xfId="0" applyFont="1" applyFill="1" applyBorder="1" applyAlignment="1">
      <alignment horizontal="right" vertical="center"/>
    </xf>
    <xf numFmtId="0" fontId="11" fillId="8" borderId="8" xfId="0" applyFont="1" applyFill="1" applyBorder="1" applyAlignment="1">
      <alignment horizontal="right" vertical="center"/>
    </xf>
    <xf numFmtId="0" fontId="11" fillId="8" borderId="10" xfId="0" applyFont="1" applyFill="1" applyBorder="1" applyAlignment="1">
      <alignment horizontal="right" vertical="center"/>
    </xf>
    <xf numFmtId="9" fontId="11" fillId="11" borderId="8" xfId="0" applyNumberFormat="1" applyFont="1" applyFill="1" applyBorder="1" applyAlignment="1">
      <alignment horizontal="right" vertical="center" wrapText="1"/>
    </xf>
    <xf numFmtId="9" fontId="11" fillId="11" borderId="10" xfId="0" applyNumberFormat="1" applyFont="1" applyFill="1" applyBorder="1" applyAlignment="1">
      <alignment horizontal="right" vertical="center" wrapText="1"/>
    </xf>
    <xf numFmtId="9" fontId="11" fillId="7" borderId="8" xfId="0" applyNumberFormat="1" applyFont="1" applyFill="1" applyBorder="1" applyAlignment="1">
      <alignment horizontal="right" vertical="center" wrapText="1"/>
    </xf>
    <xf numFmtId="9" fontId="11" fillId="7" borderId="10" xfId="0" applyNumberFormat="1" applyFont="1" applyFill="1" applyBorder="1" applyAlignment="1">
      <alignment horizontal="right" vertical="center" wrapText="1"/>
    </xf>
    <xf numFmtId="0" fontId="11" fillId="7" borderId="8" xfId="0" applyFont="1" applyFill="1" applyBorder="1" applyAlignment="1">
      <alignment horizontal="right" vertical="center" wrapText="1"/>
    </xf>
    <xf numFmtId="0" fontId="11" fillId="7" borderId="10" xfId="0" applyFont="1" applyFill="1" applyBorder="1" applyAlignment="1">
      <alignment horizontal="right" vertical="center" wrapText="1"/>
    </xf>
    <xf numFmtId="9" fontId="11" fillId="8" borderId="8" xfId="0" applyNumberFormat="1" applyFont="1" applyFill="1" applyBorder="1" applyAlignment="1">
      <alignment horizontal="right" vertical="center" wrapText="1"/>
    </xf>
    <xf numFmtId="9" fontId="11" fillId="8" borderId="10" xfId="0" applyNumberFormat="1" applyFont="1" applyFill="1" applyBorder="1" applyAlignment="1">
      <alignment horizontal="right" vertical="center" wrapText="1"/>
    </xf>
    <xf numFmtId="0" fontId="1" fillId="4" borderId="3" xfId="0" applyFont="1" applyFill="1" applyBorder="1" applyAlignment="1">
      <alignment horizontal="center" vertical="center" wrapText="1"/>
    </xf>
    <xf numFmtId="0" fontId="3" fillId="0" borderId="1" xfId="0" applyFont="1" applyBorder="1"/>
    <xf numFmtId="0" fontId="6" fillId="5" borderId="8" xfId="0" applyFont="1" applyFill="1" applyBorder="1" applyAlignment="1">
      <alignment horizontal="center" vertical="center" wrapText="1"/>
    </xf>
    <xf numFmtId="0" fontId="6" fillId="5" borderId="10" xfId="0" applyFont="1" applyFill="1" applyBorder="1" applyAlignment="1">
      <alignment horizontal="center" vertical="center" wrapText="1"/>
    </xf>
    <xf numFmtId="2" fontId="11" fillId="11" borderId="8" xfId="0" applyNumberFormat="1" applyFont="1" applyFill="1" applyBorder="1" applyAlignment="1">
      <alignment horizontal="right" vertical="center" wrapText="1"/>
    </xf>
    <xf numFmtId="2" fontId="11" fillId="11" borderId="10" xfId="0" applyNumberFormat="1" applyFont="1" applyFill="1" applyBorder="1" applyAlignment="1">
      <alignment horizontal="right" vertical="center" wrapText="1"/>
    </xf>
    <xf numFmtId="6" fontId="5" fillId="8" borderId="8" xfId="0" applyNumberFormat="1" applyFont="1" applyFill="1" applyBorder="1" applyAlignment="1">
      <alignment horizontal="right" vertical="center" wrapText="1"/>
    </xf>
    <xf numFmtId="6" fontId="5" fillId="8" borderId="10" xfId="0" applyNumberFormat="1" applyFont="1" applyFill="1" applyBorder="1" applyAlignment="1">
      <alignment horizontal="right" vertical="center" wrapText="1"/>
    </xf>
    <xf numFmtId="6" fontId="11" fillId="11" borderId="8" xfId="0" applyNumberFormat="1" applyFont="1" applyFill="1" applyBorder="1" applyAlignment="1">
      <alignment horizontal="right" vertical="center" wrapText="1"/>
    </xf>
    <xf numFmtId="6" fontId="11" fillId="11" borderId="10" xfId="0" applyNumberFormat="1" applyFont="1" applyFill="1" applyBorder="1" applyAlignment="1">
      <alignment horizontal="right" vertical="center" wrapText="1"/>
    </xf>
    <xf numFmtId="0" fontId="3" fillId="0" borderId="5" xfId="0" applyFont="1" applyBorder="1"/>
    <xf numFmtId="0" fontId="1" fillId="2" borderId="1" xfId="0" applyFont="1" applyFill="1" applyBorder="1" applyAlignment="1">
      <alignment horizontal="center" vertical="center" wrapText="1"/>
    </xf>
    <xf numFmtId="0" fontId="2" fillId="3" borderId="0" xfId="0" applyFont="1" applyFill="1" applyBorder="1" applyAlignment="1">
      <alignment horizontal="left" vertical="top" wrapText="1"/>
    </xf>
    <xf numFmtId="0" fontId="3" fillId="0" borderId="0" xfId="0" applyFont="1" applyBorder="1"/>
    <xf numFmtId="0" fontId="1" fillId="0" borderId="3" xfId="0" applyFont="1" applyBorder="1" applyAlignment="1">
      <alignment horizontal="center" vertical="center" wrapText="1"/>
    </xf>
  </cellXfs>
  <cellStyles count="2">
    <cellStyle name="Normal" xfId="0" builtinId="0"/>
    <cellStyle name="Percent" xfId="1" builtinId="5"/>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showGridLines="0" tabSelected="1" zoomScaleNormal="100" workbookViewId="0">
      <pane ySplit="2" topLeftCell="A32" activePane="bottomLeft" state="frozen"/>
      <selection pane="bottomLeft" activeCell="D49" sqref="D49"/>
    </sheetView>
  </sheetViews>
  <sheetFormatPr defaultColWidth="17.28515625" defaultRowHeight="15" customHeight="1" x14ac:dyDescent="0.2"/>
  <cols>
    <col min="1" max="1" width="11.7109375" customWidth="1"/>
    <col min="2" max="2" width="20.28515625" customWidth="1"/>
    <col min="3" max="3" width="2.42578125" customWidth="1"/>
    <col min="4" max="4" width="51.28515625" customWidth="1"/>
    <col min="5" max="5" width="10" customWidth="1"/>
    <col min="6" max="7" width="5" customWidth="1"/>
    <col min="8" max="8" width="10" customWidth="1"/>
    <col min="9" max="9" width="5.7109375" style="115" customWidth="1"/>
    <col min="10" max="10" width="7.5703125" style="115" customWidth="1"/>
    <col min="11" max="17" width="7.5703125" customWidth="1"/>
  </cols>
  <sheetData>
    <row r="1" spans="1:9" ht="16.5" customHeight="1" x14ac:dyDescent="0.2">
      <c r="A1" s="153" t="s">
        <v>0</v>
      </c>
      <c r="B1" s="154"/>
      <c r="C1" s="154"/>
      <c r="D1" s="154"/>
      <c r="E1" s="7"/>
      <c r="F1" s="8"/>
      <c r="G1" s="8"/>
      <c r="H1" s="8"/>
      <c r="I1" s="107"/>
    </row>
    <row r="2" spans="1:9" ht="24" customHeight="1" x14ac:dyDescent="0.2">
      <c r="A2" s="12" t="s">
        <v>3</v>
      </c>
      <c r="B2" s="12" t="s">
        <v>5</v>
      </c>
      <c r="C2" s="14"/>
      <c r="D2" s="14" t="s">
        <v>7</v>
      </c>
      <c r="E2" s="14" t="s">
        <v>8</v>
      </c>
      <c r="F2" s="143">
        <v>2016</v>
      </c>
      <c r="G2" s="144"/>
      <c r="H2" s="14" t="s">
        <v>9</v>
      </c>
      <c r="I2" s="108" t="s">
        <v>10</v>
      </c>
    </row>
    <row r="3" spans="1:9" ht="4.5" hidden="1" customHeight="1" x14ac:dyDescent="0.2">
      <c r="A3" s="17"/>
      <c r="B3" s="18"/>
      <c r="C3" s="19"/>
      <c r="D3" s="21"/>
      <c r="E3" s="23"/>
      <c r="F3" s="25"/>
      <c r="G3" s="25"/>
      <c r="H3" s="25"/>
      <c r="I3" s="109"/>
    </row>
    <row r="4" spans="1:9" ht="16.5" customHeight="1" x14ac:dyDescent="0.2">
      <c r="A4" s="28" t="s">
        <v>15</v>
      </c>
      <c r="B4" s="141" t="s">
        <v>16</v>
      </c>
      <c r="C4" s="30">
        <v>1</v>
      </c>
      <c r="D4" s="31" t="s">
        <v>17</v>
      </c>
      <c r="E4" s="32">
        <v>4777</v>
      </c>
      <c r="F4" s="120">
        <v>7222</v>
      </c>
      <c r="G4" s="119"/>
      <c r="H4" s="33">
        <v>8000</v>
      </c>
      <c r="I4" s="110" t="s">
        <v>18</v>
      </c>
    </row>
    <row r="5" spans="1:9" ht="18" customHeight="1" x14ac:dyDescent="0.2">
      <c r="A5" s="34"/>
      <c r="B5" s="142"/>
      <c r="C5" s="30">
        <v>2</v>
      </c>
      <c r="D5" s="31" t="s">
        <v>19</v>
      </c>
      <c r="E5" s="32">
        <v>6305</v>
      </c>
      <c r="F5" s="121">
        <v>6440</v>
      </c>
      <c r="G5" s="122"/>
      <c r="H5" s="35">
        <v>8197</v>
      </c>
      <c r="I5" s="110" t="s">
        <v>20</v>
      </c>
    </row>
    <row r="6" spans="1:9" ht="17.25" customHeight="1" x14ac:dyDescent="0.2">
      <c r="A6" s="34"/>
      <c r="B6" s="142"/>
      <c r="C6" s="30">
        <v>3</v>
      </c>
      <c r="D6" s="31" t="s">
        <v>21</v>
      </c>
      <c r="E6" s="32">
        <v>1793</v>
      </c>
      <c r="F6" s="120">
        <v>1889</v>
      </c>
      <c r="G6" s="119"/>
      <c r="H6" s="35">
        <v>2150</v>
      </c>
      <c r="I6" s="110" t="s">
        <v>20</v>
      </c>
    </row>
    <row r="7" spans="1:9" ht="22.5" customHeight="1" x14ac:dyDescent="0.2">
      <c r="A7" s="34"/>
      <c r="B7" s="142"/>
      <c r="C7" s="30">
        <v>4</v>
      </c>
      <c r="D7" s="31" t="s">
        <v>22</v>
      </c>
      <c r="E7" s="32">
        <v>1192</v>
      </c>
      <c r="F7" s="120">
        <v>1219</v>
      </c>
      <c r="G7" s="119"/>
      <c r="H7" s="35">
        <v>1220</v>
      </c>
      <c r="I7" s="111" t="s">
        <v>23</v>
      </c>
    </row>
    <row r="8" spans="1:9" ht="16.5" customHeight="1" x14ac:dyDescent="0.2">
      <c r="A8" s="34"/>
      <c r="B8" s="142"/>
      <c r="C8" s="30">
        <v>5</v>
      </c>
      <c r="D8" s="31" t="s">
        <v>24</v>
      </c>
      <c r="E8" s="36">
        <v>3.5</v>
      </c>
      <c r="F8" s="118">
        <v>3.55</v>
      </c>
      <c r="G8" s="119"/>
      <c r="H8" s="37">
        <v>3.65</v>
      </c>
      <c r="I8" s="111" t="s">
        <v>23</v>
      </c>
    </row>
    <row r="9" spans="1:9" ht="16.5" customHeight="1" x14ac:dyDescent="0.2">
      <c r="A9" s="34"/>
      <c r="B9" s="142"/>
      <c r="C9" s="30">
        <v>6</v>
      </c>
      <c r="D9" s="31" t="s">
        <v>25</v>
      </c>
      <c r="E9" s="38">
        <v>155</v>
      </c>
      <c r="F9" s="118">
        <v>158</v>
      </c>
      <c r="G9" s="119"/>
      <c r="H9" s="37">
        <v>160</v>
      </c>
      <c r="I9" s="111" t="s">
        <v>23</v>
      </c>
    </row>
    <row r="10" spans="1:9" ht="17.25" customHeight="1" x14ac:dyDescent="0.2">
      <c r="A10" s="34"/>
      <c r="B10" s="151"/>
      <c r="C10" s="30">
        <v>7</v>
      </c>
      <c r="D10" s="31" t="s">
        <v>26</v>
      </c>
      <c r="E10" s="32">
        <v>10646</v>
      </c>
      <c r="F10" s="121">
        <v>11317</v>
      </c>
      <c r="G10" s="122"/>
      <c r="H10" s="35">
        <v>12200</v>
      </c>
      <c r="I10" s="111" t="s">
        <v>27</v>
      </c>
    </row>
    <row r="11" spans="1:9" ht="18.75" customHeight="1" x14ac:dyDescent="0.2">
      <c r="A11" s="34"/>
      <c r="B11" s="2" t="s">
        <v>28</v>
      </c>
      <c r="C11" s="30">
        <v>8</v>
      </c>
      <c r="D11" s="31" t="s">
        <v>29</v>
      </c>
      <c r="E11" s="39">
        <v>0.84</v>
      </c>
      <c r="F11" s="123">
        <v>0.88</v>
      </c>
      <c r="G11" s="124"/>
      <c r="H11" s="40">
        <v>0.9</v>
      </c>
      <c r="I11" s="111" t="s">
        <v>23</v>
      </c>
    </row>
    <row r="12" spans="1:9" ht="18" customHeight="1" x14ac:dyDescent="0.2">
      <c r="A12" s="34"/>
      <c r="B12" s="15" t="s">
        <v>30</v>
      </c>
      <c r="C12" s="30">
        <v>9</v>
      </c>
      <c r="D12" s="31" t="s">
        <v>31</v>
      </c>
      <c r="E12" s="39">
        <v>0.59</v>
      </c>
      <c r="F12" s="123">
        <v>0.61</v>
      </c>
      <c r="G12" s="124"/>
      <c r="H12" s="40">
        <v>0.65</v>
      </c>
      <c r="I12" s="111" t="s">
        <v>23</v>
      </c>
    </row>
    <row r="13" spans="1:9" ht="24.75" customHeight="1" x14ac:dyDescent="0.2">
      <c r="A13" s="41"/>
      <c r="B13" s="2" t="s">
        <v>32</v>
      </c>
      <c r="C13" s="30">
        <v>10</v>
      </c>
      <c r="D13" s="42" t="s">
        <v>33</v>
      </c>
      <c r="E13" s="38">
        <v>3.1</v>
      </c>
      <c r="F13" s="118">
        <v>3.25</v>
      </c>
      <c r="G13" s="119"/>
      <c r="H13" s="37">
        <v>3.4</v>
      </c>
      <c r="I13" s="110" t="s">
        <v>34</v>
      </c>
    </row>
    <row r="14" spans="1:9" ht="4.5" customHeight="1" x14ac:dyDescent="0.2">
      <c r="A14" s="43"/>
      <c r="B14" s="44"/>
      <c r="C14" s="45"/>
      <c r="D14" s="46"/>
      <c r="E14" s="47"/>
      <c r="F14" s="25"/>
      <c r="G14" s="25"/>
      <c r="H14" s="48"/>
      <c r="I14" s="112"/>
    </row>
    <row r="15" spans="1:9" ht="24" customHeight="1" x14ac:dyDescent="0.2">
      <c r="A15" s="28" t="s">
        <v>35</v>
      </c>
      <c r="B15" s="2" t="s">
        <v>36</v>
      </c>
      <c r="C15" s="30">
        <v>11</v>
      </c>
      <c r="D15" s="31" t="s">
        <v>120</v>
      </c>
      <c r="E15" s="39">
        <v>0.2</v>
      </c>
      <c r="F15" s="133">
        <v>0.5</v>
      </c>
      <c r="G15" s="134"/>
      <c r="H15" s="40">
        <v>1</v>
      </c>
      <c r="I15" s="110" t="s">
        <v>37</v>
      </c>
    </row>
    <row r="16" spans="1:9" ht="23.25" customHeight="1" x14ac:dyDescent="0.2">
      <c r="A16" s="34"/>
      <c r="B16" s="141" t="s">
        <v>38</v>
      </c>
      <c r="C16" s="30">
        <v>12</v>
      </c>
      <c r="D16" s="49" t="s">
        <v>39</v>
      </c>
      <c r="E16" s="50">
        <v>3.07</v>
      </c>
      <c r="F16" s="131">
        <v>3.07</v>
      </c>
      <c r="G16" s="132"/>
      <c r="H16" s="37">
        <v>3.25</v>
      </c>
      <c r="I16" s="110" t="s">
        <v>37</v>
      </c>
    </row>
    <row r="17" spans="1:9" ht="22.5" customHeight="1" x14ac:dyDescent="0.2">
      <c r="A17" s="34"/>
      <c r="B17" s="151"/>
      <c r="C17" s="30">
        <v>13</v>
      </c>
      <c r="D17" s="31" t="s">
        <v>40</v>
      </c>
      <c r="E17" s="51">
        <v>0</v>
      </c>
      <c r="F17" s="131">
        <v>0</v>
      </c>
      <c r="G17" s="132"/>
      <c r="H17" s="37">
        <v>150</v>
      </c>
      <c r="I17" s="110" t="s">
        <v>41</v>
      </c>
    </row>
    <row r="18" spans="1:9" ht="19.5" customHeight="1" x14ac:dyDescent="0.2">
      <c r="A18" s="34"/>
      <c r="B18" s="2" t="s">
        <v>42</v>
      </c>
      <c r="C18" s="30">
        <v>14</v>
      </c>
      <c r="D18" s="31" t="s">
        <v>121</v>
      </c>
      <c r="E18" s="39">
        <v>7.5999999999999998E-2</v>
      </c>
      <c r="F18" s="135">
        <v>0.09</v>
      </c>
      <c r="G18" s="136"/>
      <c r="H18" s="40">
        <v>0.25</v>
      </c>
      <c r="I18" s="110" t="s">
        <v>37</v>
      </c>
    </row>
    <row r="19" spans="1:9" ht="25.5" customHeight="1" x14ac:dyDescent="0.2">
      <c r="A19" s="152"/>
      <c r="B19" s="15" t="s">
        <v>43</v>
      </c>
      <c r="C19" s="30">
        <v>15</v>
      </c>
      <c r="D19" s="31" t="s">
        <v>122</v>
      </c>
      <c r="E19" s="39">
        <v>0.2</v>
      </c>
      <c r="F19" s="133">
        <v>0.34</v>
      </c>
      <c r="G19" s="134"/>
      <c r="H19" s="40">
        <v>0.5</v>
      </c>
      <c r="I19" s="110" t="s">
        <v>44</v>
      </c>
    </row>
    <row r="20" spans="1:9" ht="16.5" customHeight="1" x14ac:dyDescent="0.2">
      <c r="A20" s="142"/>
      <c r="B20" s="141" t="s">
        <v>45</v>
      </c>
      <c r="C20" s="30">
        <v>16</v>
      </c>
      <c r="D20" s="31" t="s">
        <v>46</v>
      </c>
      <c r="E20" s="39">
        <v>0.54</v>
      </c>
      <c r="F20" s="133">
        <v>0.62</v>
      </c>
      <c r="G20" s="134"/>
      <c r="H20" s="40">
        <v>0.65</v>
      </c>
      <c r="I20" s="110" t="s">
        <v>37</v>
      </c>
    </row>
    <row r="21" spans="1:9" ht="18" customHeight="1" x14ac:dyDescent="0.2">
      <c r="A21" s="151"/>
      <c r="B21" s="151"/>
      <c r="C21" s="30">
        <v>17</v>
      </c>
      <c r="D21" s="42" t="s">
        <v>47</v>
      </c>
      <c r="E21" s="50">
        <v>0.69</v>
      </c>
      <c r="F21" s="145">
        <v>0.71</v>
      </c>
      <c r="G21" s="146"/>
      <c r="H21" s="52">
        <v>0.8</v>
      </c>
      <c r="I21" s="110" t="s">
        <v>48</v>
      </c>
    </row>
    <row r="22" spans="1:9" ht="4.5" customHeight="1" x14ac:dyDescent="0.2">
      <c r="A22" s="43"/>
      <c r="B22" s="53"/>
      <c r="C22" s="53"/>
      <c r="D22" s="53"/>
      <c r="E22" s="53"/>
      <c r="F22" s="53"/>
      <c r="G22" s="53"/>
      <c r="H22" s="53"/>
      <c r="I22" s="113"/>
    </row>
    <row r="23" spans="1:9" ht="25.5" customHeight="1" x14ac:dyDescent="0.2">
      <c r="A23" s="28" t="s">
        <v>49</v>
      </c>
      <c r="B23" s="141" t="s">
        <v>50</v>
      </c>
      <c r="C23" s="30">
        <v>18</v>
      </c>
      <c r="D23" s="31" t="s">
        <v>51</v>
      </c>
      <c r="E23" s="54" t="s">
        <v>52</v>
      </c>
      <c r="F23" s="127" t="s">
        <v>53</v>
      </c>
      <c r="G23" s="128"/>
      <c r="H23" s="37" t="s">
        <v>54</v>
      </c>
      <c r="I23" s="111" t="s">
        <v>23</v>
      </c>
    </row>
    <row r="24" spans="1:9" ht="22.5" customHeight="1" x14ac:dyDescent="0.2">
      <c r="A24" s="34"/>
      <c r="B24" s="142"/>
      <c r="C24" s="30">
        <v>19</v>
      </c>
      <c r="D24" s="55" t="s">
        <v>55</v>
      </c>
      <c r="E24" s="56" t="s">
        <v>56</v>
      </c>
      <c r="F24" s="147" t="s">
        <v>57</v>
      </c>
      <c r="G24" s="148"/>
      <c r="H24" s="57" t="s">
        <v>58</v>
      </c>
      <c r="I24" s="111" t="s">
        <v>23</v>
      </c>
    </row>
    <row r="25" spans="1:9" ht="22.5" customHeight="1" x14ac:dyDescent="0.2">
      <c r="A25" s="34"/>
      <c r="B25" s="142"/>
      <c r="C25" s="58">
        <v>20</v>
      </c>
      <c r="D25" s="59" t="s">
        <v>59</v>
      </c>
      <c r="E25" s="56" t="s">
        <v>60</v>
      </c>
      <c r="F25" s="149" t="s">
        <v>61</v>
      </c>
      <c r="G25" s="150"/>
      <c r="H25" s="60" t="s">
        <v>62</v>
      </c>
      <c r="I25" s="111" t="s">
        <v>23</v>
      </c>
    </row>
    <row r="26" spans="1:9" ht="22.5" customHeight="1" x14ac:dyDescent="0.2">
      <c r="A26" s="34"/>
      <c r="B26" s="142"/>
      <c r="C26" s="58">
        <v>21</v>
      </c>
      <c r="D26" s="31" t="s">
        <v>63</v>
      </c>
      <c r="E26" s="61">
        <v>80000</v>
      </c>
      <c r="F26" s="149">
        <v>106000</v>
      </c>
      <c r="G26" s="150"/>
      <c r="H26" s="62">
        <v>100000</v>
      </c>
      <c r="I26" s="111" t="s">
        <v>23</v>
      </c>
    </row>
    <row r="27" spans="1:9" ht="23.25" customHeight="1" x14ac:dyDescent="0.2">
      <c r="A27" s="34"/>
      <c r="B27" s="63" t="s">
        <v>64</v>
      </c>
      <c r="C27" s="64">
        <v>22</v>
      </c>
      <c r="D27" s="55" t="s">
        <v>65</v>
      </c>
      <c r="E27" s="38">
        <v>5</v>
      </c>
      <c r="F27" s="127">
        <v>13</v>
      </c>
      <c r="G27" s="128"/>
      <c r="H27" s="37">
        <v>20</v>
      </c>
      <c r="I27" s="111" t="s">
        <v>23</v>
      </c>
    </row>
    <row r="28" spans="1:9" ht="20.25" customHeight="1" x14ac:dyDescent="0.2">
      <c r="A28" s="34"/>
      <c r="B28" s="63" t="s">
        <v>66</v>
      </c>
      <c r="C28" s="64">
        <v>23</v>
      </c>
      <c r="D28" s="31" t="s">
        <v>67</v>
      </c>
      <c r="E28" s="38">
        <v>381</v>
      </c>
      <c r="F28" s="127">
        <v>413</v>
      </c>
      <c r="G28" s="128"/>
      <c r="H28" s="65">
        <v>500</v>
      </c>
      <c r="I28" s="110" t="s">
        <v>37</v>
      </c>
    </row>
    <row r="29" spans="1:9" ht="21.75" customHeight="1" x14ac:dyDescent="0.2">
      <c r="A29" s="34"/>
      <c r="B29" s="63" t="s">
        <v>68</v>
      </c>
      <c r="C29" s="64">
        <v>24</v>
      </c>
      <c r="D29" s="66" t="s">
        <v>69</v>
      </c>
      <c r="E29" s="67" t="s">
        <v>70</v>
      </c>
      <c r="F29" s="105">
        <v>209</v>
      </c>
      <c r="G29" s="106">
        <v>115</v>
      </c>
      <c r="H29" s="67" t="s">
        <v>71</v>
      </c>
      <c r="I29" s="111" t="s">
        <v>23</v>
      </c>
    </row>
    <row r="30" spans="1:9" ht="21" customHeight="1" x14ac:dyDescent="0.2">
      <c r="A30" s="34"/>
      <c r="B30" s="155" t="s">
        <v>72</v>
      </c>
      <c r="C30" s="64">
        <v>25</v>
      </c>
      <c r="D30" s="49" t="s">
        <v>73</v>
      </c>
      <c r="E30" s="37">
        <v>1.54</v>
      </c>
      <c r="F30" s="127">
        <v>1.73</v>
      </c>
      <c r="G30" s="128"/>
      <c r="H30" s="37">
        <v>1.75</v>
      </c>
      <c r="I30" s="110" t="s">
        <v>74</v>
      </c>
    </row>
    <row r="31" spans="1:9" ht="21.75" customHeight="1" x14ac:dyDescent="0.2">
      <c r="A31" s="34"/>
      <c r="B31" s="151"/>
      <c r="C31" s="64">
        <v>26</v>
      </c>
      <c r="D31" s="31" t="s">
        <v>75</v>
      </c>
      <c r="E31" s="38">
        <v>14</v>
      </c>
      <c r="F31" s="127">
        <v>15</v>
      </c>
      <c r="G31" s="128"/>
      <c r="H31" s="65">
        <v>20</v>
      </c>
      <c r="I31" s="110" t="s">
        <v>76</v>
      </c>
    </row>
    <row r="32" spans="1:9" ht="21.75" customHeight="1" x14ac:dyDescent="0.2">
      <c r="A32" s="41"/>
      <c r="B32" s="63" t="s">
        <v>77</v>
      </c>
      <c r="C32" s="64">
        <v>27</v>
      </c>
      <c r="D32" s="42" t="s">
        <v>78</v>
      </c>
      <c r="E32" s="38">
        <v>2</v>
      </c>
      <c r="F32" s="127">
        <v>4</v>
      </c>
      <c r="G32" s="128"/>
      <c r="H32" s="37">
        <v>10</v>
      </c>
      <c r="I32" s="110" t="s">
        <v>79</v>
      </c>
    </row>
    <row r="33" spans="1:9" ht="4.5" customHeight="1" x14ac:dyDescent="0.2">
      <c r="A33" s="43"/>
      <c r="B33" s="53"/>
      <c r="C33" s="53"/>
      <c r="D33" s="53"/>
      <c r="E33" s="53"/>
      <c r="F33" s="53"/>
      <c r="G33" s="53"/>
      <c r="H33" s="53"/>
      <c r="I33" s="113"/>
    </row>
    <row r="34" spans="1:9" ht="19.5" customHeight="1" x14ac:dyDescent="0.2">
      <c r="A34" s="28" t="s">
        <v>80</v>
      </c>
      <c r="B34" s="141" t="s">
        <v>81</v>
      </c>
      <c r="C34" s="58">
        <v>28</v>
      </c>
      <c r="D34" s="31" t="s">
        <v>123</v>
      </c>
      <c r="E34" s="68">
        <v>0.25</v>
      </c>
      <c r="F34" s="133">
        <v>0.26</v>
      </c>
      <c r="G34" s="134"/>
      <c r="H34" s="40">
        <v>0.3</v>
      </c>
      <c r="I34" s="110" t="s">
        <v>37</v>
      </c>
    </row>
    <row r="35" spans="1:9" ht="13.5" customHeight="1" x14ac:dyDescent="0.2">
      <c r="A35" s="34"/>
      <c r="B35" s="142"/>
      <c r="C35" s="58">
        <v>29</v>
      </c>
      <c r="D35" s="42" t="s">
        <v>124</v>
      </c>
      <c r="E35" s="38">
        <v>24</v>
      </c>
      <c r="F35" s="127">
        <v>52</v>
      </c>
      <c r="G35" s="128"/>
      <c r="H35" s="37">
        <v>50</v>
      </c>
      <c r="I35" s="111" t="s">
        <v>23</v>
      </c>
    </row>
    <row r="36" spans="1:9" ht="22.5" customHeight="1" x14ac:dyDescent="0.2">
      <c r="A36" s="34"/>
      <c r="B36" s="151"/>
      <c r="C36" s="58">
        <v>30</v>
      </c>
      <c r="D36" s="31" t="s">
        <v>125</v>
      </c>
      <c r="E36" s="69">
        <v>43</v>
      </c>
      <c r="F36" s="137">
        <v>52</v>
      </c>
      <c r="G36" s="138"/>
      <c r="H36" s="65">
        <v>96</v>
      </c>
      <c r="I36" s="110" t="s">
        <v>37</v>
      </c>
    </row>
    <row r="37" spans="1:9" ht="21" customHeight="1" x14ac:dyDescent="0.2">
      <c r="A37" s="34"/>
      <c r="B37" s="141" t="s">
        <v>82</v>
      </c>
      <c r="C37" s="58">
        <v>31</v>
      </c>
      <c r="D37" s="42" t="s">
        <v>126</v>
      </c>
      <c r="E37" s="39">
        <v>0.16</v>
      </c>
      <c r="F37" s="133">
        <v>0.17</v>
      </c>
      <c r="G37" s="134"/>
      <c r="H37" s="40">
        <v>0.21</v>
      </c>
      <c r="I37" s="110" t="s">
        <v>37</v>
      </c>
    </row>
    <row r="38" spans="1:9" ht="21" customHeight="1" x14ac:dyDescent="0.2">
      <c r="A38" s="152"/>
      <c r="B38" s="151"/>
      <c r="C38" s="58">
        <v>32</v>
      </c>
      <c r="D38" s="42" t="s">
        <v>127</v>
      </c>
      <c r="E38" s="39">
        <v>0.08</v>
      </c>
      <c r="F38" s="139">
        <v>7.0000000000000007E-2</v>
      </c>
      <c r="G38" s="140"/>
      <c r="H38" s="40">
        <v>0.1</v>
      </c>
      <c r="I38" s="110" t="s">
        <v>37</v>
      </c>
    </row>
    <row r="39" spans="1:9" ht="21" customHeight="1" x14ac:dyDescent="0.2">
      <c r="A39" s="142"/>
      <c r="B39" s="141" t="s">
        <v>83</v>
      </c>
      <c r="C39" s="58">
        <v>33</v>
      </c>
      <c r="D39" s="42" t="s">
        <v>128</v>
      </c>
      <c r="E39" s="39">
        <v>0.37</v>
      </c>
      <c r="F39" s="133">
        <v>0.39</v>
      </c>
      <c r="G39" s="134"/>
      <c r="H39" s="40">
        <v>0.43</v>
      </c>
      <c r="I39" s="110" t="s">
        <v>37</v>
      </c>
    </row>
    <row r="40" spans="1:9" ht="12.75" customHeight="1" x14ac:dyDescent="0.2">
      <c r="A40" s="142"/>
      <c r="B40" s="151"/>
      <c r="C40" s="58">
        <v>34</v>
      </c>
      <c r="D40" s="42" t="s">
        <v>129</v>
      </c>
      <c r="E40" s="39">
        <v>0.2</v>
      </c>
      <c r="F40" s="133">
        <v>0.21</v>
      </c>
      <c r="G40" s="134"/>
      <c r="H40" s="40">
        <v>0.23</v>
      </c>
      <c r="I40" s="110" t="s">
        <v>37</v>
      </c>
    </row>
    <row r="41" spans="1:9" ht="18.75" customHeight="1" x14ac:dyDescent="0.2">
      <c r="A41" s="151"/>
      <c r="B41" s="2" t="s">
        <v>84</v>
      </c>
      <c r="C41" s="58">
        <v>35</v>
      </c>
      <c r="D41" s="42" t="s">
        <v>85</v>
      </c>
      <c r="E41" s="39">
        <v>0.08</v>
      </c>
      <c r="F41" s="133">
        <v>9.5000000000000001E-2</v>
      </c>
      <c r="G41" s="134"/>
      <c r="H41" s="40">
        <v>0.11</v>
      </c>
      <c r="I41" s="110" t="s">
        <v>37</v>
      </c>
    </row>
    <row r="42" spans="1:9" ht="4.5" customHeight="1" x14ac:dyDescent="0.2">
      <c r="A42" s="43"/>
      <c r="B42" s="53"/>
      <c r="C42" s="53"/>
      <c r="D42" s="53"/>
      <c r="E42" s="53"/>
      <c r="F42" s="53"/>
      <c r="G42" s="53"/>
      <c r="H42" s="53"/>
      <c r="I42" s="113"/>
    </row>
    <row r="43" spans="1:9" ht="21" customHeight="1" x14ac:dyDescent="0.2">
      <c r="A43" s="34" t="s">
        <v>86</v>
      </c>
      <c r="B43" s="141" t="s">
        <v>87</v>
      </c>
      <c r="C43" s="58">
        <v>36</v>
      </c>
      <c r="D43" s="42" t="s">
        <v>130</v>
      </c>
      <c r="E43" s="39">
        <v>0.34</v>
      </c>
      <c r="F43" s="135">
        <v>0.35</v>
      </c>
      <c r="G43" s="136"/>
      <c r="H43" s="40">
        <v>0.43</v>
      </c>
      <c r="I43" s="110" t="s">
        <v>37</v>
      </c>
    </row>
    <row r="44" spans="1:9" ht="19.5" customHeight="1" x14ac:dyDescent="0.2">
      <c r="A44" s="34"/>
      <c r="B44" s="151"/>
      <c r="C44" s="58">
        <v>37</v>
      </c>
      <c r="D44" s="42" t="s">
        <v>131</v>
      </c>
      <c r="E44" s="38">
        <v>269</v>
      </c>
      <c r="F44" s="127">
        <v>293</v>
      </c>
      <c r="G44" s="128"/>
      <c r="H44" s="37">
        <v>345</v>
      </c>
      <c r="I44" s="111" t="s">
        <v>23</v>
      </c>
    </row>
    <row r="45" spans="1:9" ht="22.5" customHeight="1" x14ac:dyDescent="0.2">
      <c r="A45" s="70"/>
      <c r="B45" s="141" t="s">
        <v>88</v>
      </c>
      <c r="C45" s="58">
        <v>38</v>
      </c>
      <c r="D45" s="42" t="s">
        <v>89</v>
      </c>
      <c r="E45" s="50">
        <v>3.52</v>
      </c>
      <c r="F45" s="125">
        <v>3.42</v>
      </c>
      <c r="G45" s="126"/>
      <c r="H45" s="52">
        <v>3.8</v>
      </c>
      <c r="I45" s="110" t="s">
        <v>34</v>
      </c>
    </row>
    <row r="46" spans="1:9" ht="21.75" customHeight="1" x14ac:dyDescent="0.2">
      <c r="A46" s="34"/>
      <c r="B46" s="151"/>
      <c r="C46" s="58">
        <v>39</v>
      </c>
      <c r="D46" s="31" t="s">
        <v>90</v>
      </c>
      <c r="E46" s="38">
        <v>5.51</v>
      </c>
      <c r="F46" s="127">
        <v>5.13</v>
      </c>
      <c r="G46" s="128"/>
      <c r="H46" s="37">
        <v>4.9000000000000004</v>
      </c>
      <c r="I46" s="110" t="s">
        <v>37</v>
      </c>
    </row>
    <row r="47" spans="1:9" ht="21" customHeight="1" x14ac:dyDescent="0.2">
      <c r="A47" s="34"/>
      <c r="B47" s="2" t="s">
        <v>1</v>
      </c>
      <c r="C47" s="58">
        <v>40</v>
      </c>
      <c r="D47" s="49" t="s">
        <v>2</v>
      </c>
      <c r="E47" s="67">
        <v>3</v>
      </c>
      <c r="F47" s="129">
        <v>3.2</v>
      </c>
      <c r="G47" s="130"/>
      <c r="H47" s="67">
        <v>3.4</v>
      </c>
      <c r="I47" s="110" t="s">
        <v>37</v>
      </c>
    </row>
    <row r="48" spans="1:9" ht="19.5" customHeight="1" x14ac:dyDescent="0.2">
      <c r="A48" s="34"/>
      <c r="B48" s="141" t="s">
        <v>6</v>
      </c>
      <c r="C48" s="58">
        <v>41</v>
      </c>
      <c r="D48" s="71" t="s">
        <v>11</v>
      </c>
      <c r="E48" s="67">
        <v>3.08</v>
      </c>
      <c r="F48" s="131">
        <v>3.07</v>
      </c>
      <c r="G48" s="132"/>
      <c r="H48" s="67">
        <v>3.3</v>
      </c>
      <c r="I48" s="110" t="s">
        <v>37</v>
      </c>
    </row>
    <row r="49" spans="1:9" ht="20.25" customHeight="1" x14ac:dyDescent="0.2">
      <c r="A49" s="34"/>
      <c r="B49" s="142"/>
      <c r="C49" s="58">
        <v>42</v>
      </c>
      <c r="D49" s="49" t="s">
        <v>91</v>
      </c>
      <c r="E49" s="67">
        <v>3</v>
      </c>
      <c r="F49" s="129">
        <v>3.1</v>
      </c>
      <c r="G49" s="130"/>
      <c r="H49" s="67">
        <v>3.2</v>
      </c>
      <c r="I49" s="110" t="s">
        <v>34</v>
      </c>
    </row>
    <row r="50" spans="1:9" ht="22.5" customHeight="1" x14ac:dyDescent="0.2">
      <c r="A50" s="34"/>
      <c r="B50" s="142"/>
      <c r="C50" s="58">
        <v>43</v>
      </c>
      <c r="D50" s="71" t="s">
        <v>13</v>
      </c>
      <c r="E50" s="67">
        <v>3.6</v>
      </c>
      <c r="F50" s="116">
        <v>3.62</v>
      </c>
      <c r="G50" s="117"/>
      <c r="H50" s="67">
        <v>3.8</v>
      </c>
      <c r="I50" s="110" t="s">
        <v>37</v>
      </c>
    </row>
    <row r="51" spans="1:9" ht="21.75" customHeight="1" x14ac:dyDescent="0.2">
      <c r="A51" s="34"/>
      <c r="B51" s="142"/>
      <c r="C51" s="72">
        <v>44</v>
      </c>
      <c r="D51" s="73" t="s">
        <v>92</v>
      </c>
      <c r="E51" s="74">
        <v>3.6</v>
      </c>
      <c r="F51" s="116">
        <v>3.66</v>
      </c>
      <c r="G51" s="117"/>
      <c r="H51" s="74">
        <v>3.75</v>
      </c>
      <c r="I51" s="110" t="s">
        <v>34</v>
      </c>
    </row>
    <row r="52" spans="1:9" ht="21.75" customHeight="1" x14ac:dyDescent="0.2">
      <c r="A52" s="75"/>
      <c r="B52" s="75"/>
      <c r="C52" s="76"/>
      <c r="D52" s="77"/>
      <c r="E52" s="78"/>
      <c r="F52" s="78"/>
      <c r="G52" s="78"/>
      <c r="H52" s="78"/>
      <c r="I52" s="79"/>
    </row>
    <row r="53" spans="1:9" ht="15" customHeight="1" x14ac:dyDescent="0.2">
      <c r="A53" s="80" t="s">
        <v>93</v>
      </c>
      <c r="B53" s="81"/>
      <c r="C53" s="82"/>
      <c r="D53" s="83"/>
      <c r="E53" s="84"/>
      <c r="F53" s="85"/>
      <c r="G53" s="85"/>
      <c r="H53" s="86"/>
      <c r="I53" s="114"/>
    </row>
    <row r="54" spans="1:9" ht="12.75" customHeight="1" x14ac:dyDescent="0.2">
      <c r="A54" s="87" t="s">
        <v>94</v>
      </c>
      <c r="B54" s="88"/>
      <c r="C54" s="89"/>
      <c r="D54" s="90"/>
      <c r="E54" s="91"/>
      <c r="F54" s="91"/>
      <c r="G54" s="91"/>
      <c r="H54" s="92"/>
      <c r="I54" s="114"/>
    </row>
    <row r="55" spans="1:9" ht="12.75" customHeight="1" x14ac:dyDescent="0.2">
      <c r="A55" s="87" t="s">
        <v>95</v>
      </c>
      <c r="B55" s="88"/>
      <c r="C55" s="89"/>
      <c r="D55" s="90"/>
      <c r="E55" s="91"/>
      <c r="F55" s="91"/>
      <c r="G55" s="91"/>
      <c r="H55" s="92"/>
      <c r="I55" s="114"/>
    </row>
    <row r="56" spans="1:9" ht="12.75" customHeight="1" x14ac:dyDescent="0.2">
      <c r="A56" s="93" t="s">
        <v>96</v>
      </c>
      <c r="B56" s="88"/>
      <c r="C56" s="94"/>
      <c r="D56" s="95"/>
      <c r="E56" s="91"/>
      <c r="F56" s="91"/>
      <c r="G56" s="91"/>
      <c r="H56" s="92"/>
      <c r="I56" s="114"/>
    </row>
    <row r="57" spans="1:9" ht="12.75" customHeight="1" x14ac:dyDescent="0.2">
      <c r="A57" s="87" t="s">
        <v>97</v>
      </c>
      <c r="B57" s="88"/>
      <c r="C57" s="94"/>
      <c r="D57" s="95"/>
      <c r="E57" s="91"/>
      <c r="F57" s="91"/>
      <c r="G57" s="91"/>
      <c r="H57" s="92"/>
      <c r="I57" s="114"/>
    </row>
    <row r="58" spans="1:9" ht="12.75" customHeight="1" x14ac:dyDescent="0.2">
      <c r="A58" s="96" t="s">
        <v>98</v>
      </c>
      <c r="B58" s="97"/>
      <c r="C58" s="94"/>
      <c r="D58" s="95"/>
      <c r="E58" s="91"/>
      <c r="F58" s="91"/>
      <c r="G58" s="91"/>
      <c r="H58" s="92"/>
      <c r="I58" s="114"/>
    </row>
    <row r="59" spans="1:9" ht="12.75" customHeight="1" x14ac:dyDescent="0.2">
      <c r="A59" s="96" t="s">
        <v>99</v>
      </c>
      <c r="B59" s="97"/>
      <c r="C59" s="94"/>
      <c r="D59" s="95"/>
      <c r="E59" s="91"/>
      <c r="F59" s="91"/>
      <c r="G59" s="91"/>
      <c r="H59" s="92"/>
      <c r="I59" s="114"/>
    </row>
    <row r="60" spans="1:9" ht="12.75" customHeight="1" x14ac:dyDescent="0.2">
      <c r="A60" s="96" t="s">
        <v>100</v>
      </c>
      <c r="B60" s="97"/>
      <c r="C60" s="98"/>
      <c r="D60" s="95"/>
      <c r="E60" s="91"/>
      <c r="F60" s="91"/>
      <c r="G60" s="91"/>
      <c r="H60" s="92"/>
      <c r="I60" s="114"/>
    </row>
    <row r="61" spans="1:9" ht="12.75" customHeight="1" x14ac:dyDescent="0.2">
      <c r="A61" s="96" t="s">
        <v>101</v>
      </c>
      <c r="B61" s="97"/>
      <c r="C61" s="98"/>
      <c r="D61" s="95"/>
      <c r="E61" s="91"/>
      <c r="F61" s="91"/>
      <c r="G61" s="91"/>
      <c r="H61" s="92"/>
      <c r="I61" s="114"/>
    </row>
    <row r="62" spans="1:9" ht="12.75" customHeight="1" x14ac:dyDescent="0.2">
      <c r="A62" s="96" t="s">
        <v>102</v>
      </c>
      <c r="B62" s="97"/>
      <c r="C62" s="98"/>
      <c r="D62" s="95"/>
      <c r="E62" s="91"/>
      <c r="F62" s="91"/>
      <c r="G62" s="91"/>
      <c r="H62" s="91"/>
      <c r="I62" s="114"/>
    </row>
    <row r="63" spans="1:9" ht="12.75" customHeight="1" x14ac:dyDescent="0.2">
      <c r="A63" s="96" t="s">
        <v>103</v>
      </c>
      <c r="B63" s="10"/>
      <c r="C63" s="98"/>
      <c r="D63" s="95"/>
      <c r="E63" s="99"/>
      <c r="F63" s="99"/>
      <c r="G63" s="99"/>
      <c r="H63" s="99"/>
      <c r="I63" s="114"/>
    </row>
    <row r="64" spans="1:9" ht="12.75" customHeight="1" x14ac:dyDescent="0.2">
      <c r="A64" s="100" t="s">
        <v>104</v>
      </c>
      <c r="B64" s="10"/>
      <c r="C64" s="98"/>
      <c r="D64" s="99"/>
      <c r="E64" s="99"/>
      <c r="F64" s="99"/>
      <c r="G64" s="99"/>
      <c r="H64" s="99"/>
      <c r="I64" s="114"/>
    </row>
    <row r="65" spans="1:9" ht="12.75" customHeight="1" x14ac:dyDescent="0.2">
      <c r="A65" s="101" t="s">
        <v>105</v>
      </c>
      <c r="B65" s="10"/>
      <c r="C65" s="102"/>
      <c r="D65" s="99"/>
      <c r="E65" s="99"/>
      <c r="F65" s="99"/>
      <c r="G65" s="99"/>
      <c r="H65" s="99"/>
      <c r="I65" s="114"/>
    </row>
    <row r="66" spans="1:9" ht="12.75" customHeight="1" x14ac:dyDescent="0.2">
      <c r="A66" s="103"/>
      <c r="B66" s="10"/>
      <c r="C66" s="102"/>
      <c r="D66" s="99"/>
      <c r="E66" s="99"/>
      <c r="F66" s="99"/>
      <c r="G66" s="99"/>
      <c r="H66" s="99"/>
      <c r="I66" s="114"/>
    </row>
  </sheetData>
  <mergeCells count="58">
    <mergeCell ref="B45:B46"/>
    <mergeCell ref="B37:B38"/>
    <mergeCell ref="B43:B44"/>
    <mergeCell ref="A19:A21"/>
    <mergeCell ref="A1:D1"/>
    <mergeCell ref="B20:B21"/>
    <mergeCell ref="B4:B10"/>
    <mergeCell ref="B16:B17"/>
    <mergeCell ref="B39:B40"/>
    <mergeCell ref="A38:A41"/>
    <mergeCell ref="B34:B36"/>
    <mergeCell ref="B30:B31"/>
    <mergeCell ref="B48:B51"/>
    <mergeCell ref="B23:B26"/>
    <mergeCell ref="F2:G2"/>
    <mergeCell ref="F12:G12"/>
    <mergeCell ref="F13:G13"/>
    <mergeCell ref="F15:G15"/>
    <mergeCell ref="F16:G16"/>
    <mergeCell ref="F17:G17"/>
    <mergeCell ref="F18:G18"/>
    <mergeCell ref="F19:G19"/>
    <mergeCell ref="F20:G20"/>
    <mergeCell ref="F21:G21"/>
    <mergeCell ref="F23:G23"/>
    <mergeCell ref="F24:G24"/>
    <mergeCell ref="F25:G25"/>
    <mergeCell ref="F26:G26"/>
    <mergeCell ref="F27:G27"/>
    <mergeCell ref="F28:G28"/>
    <mergeCell ref="F30:G30"/>
    <mergeCell ref="F31:G31"/>
    <mergeCell ref="F32:G32"/>
    <mergeCell ref="F40:G40"/>
    <mergeCell ref="F41:G41"/>
    <mergeCell ref="F43:G43"/>
    <mergeCell ref="F44:G44"/>
    <mergeCell ref="F34:G34"/>
    <mergeCell ref="F35:G35"/>
    <mergeCell ref="F36:G36"/>
    <mergeCell ref="F37:G37"/>
    <mergeCell ref="F38:G38"/>
    <mergeCell ref="F50:G50"/>
    <mergeCell ref="F51:G51"/>
    <mergeCell ref="F9:G9"/>
    <mergeCell ref="F8:G8"/>
    <mergeCell ref="F4:G4"/>
    <mergeCell ref="F5:G5"/>
    <mergeCell ref="F6:G6"/>
    <mergeCell ref="F7:G7"/>
    <mergeCell ref="F10:G10"/>
    <mergeCell ref="F11:G11"/>
    <mergeCell ref="F45:G45"/>
    <mergeCell ref="F46:G46"/>
    <mergeCell ref="F47:G47"/>
    <mergeCell ref="F48:G48"/>
    <mergeCell ref="F49:G49"/>
    <mergeCell ref="F39:G39"/>
  </mergeCells>
  <pageMargins left="0.7" right="0.7" top="0.75" bottom="0.75" header="0.3" footer="0.3"/>
  <pageSetup scale="66" orientation="landscape" r:id="rId1"/>
  <rowBreaks count="1" manualBreakCount="1">
    <brk id="4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7.28515625" defaultRowHeight="15" customHeight="1" x14ac:dyDescent="0.2"/>
  <cols>
    <col min="1" max="1" width="8.85546875" customWidth="1"/>
    <col min="2" max="2" width="14.140625" customWidth="1"/>
    <col min="3" max="3" width="22.7109375" customWidth="1"/>
    <col min="4" max="17" width="8.85546875" customWidth="1"/>
    <col min="18" max="26" width="8" customWidth="1"/>
  </cols>
  <sheetData>
    <row r="1" spans="1:26" ht="50.25" customHeight="1" x14ac:dyDescent="0.2">
      <c r="A1" s="1"/>
      <c r="B1" s="2" t="s">
        <v>1</v>
      </c>
      <c r="C1" s="4" t="s">
        <v>2</v>
      </c>
      <c r="D1" s="6">
        <v>3</v>
      </c>
      <c r="E1" s="9">
        <v>3.4</v>
      </c>
      <c r="F1" s="11">
        <v>3</v>
      </c>
      <c r="G1" s="13" t="s">
        <v>4</v>
      </c>
      <c r="H1" s="10"/>
      <c r="I1" s="10"/>
      <c r="J1" s="10"/>
      <c r="K1" s="10"/>
      <c r="L1" s="10"/>
      <c r="M1" s="10"/>
      <c r="N1" s="10"/>
      <c r="O1" s="10"/>
      <c r="P1" s="10"/>
      <c r="Q1" s="10"/>
      <c r="R1" s="10"/>
      <c r="S1" s="10"/>
      <c r="T1" s="10"/>
      <c r="U1" s="10"/>
      <c r="V1" s="10"/>
      <c r="W1" s="10"/>
      <c r="X1" s="10"/>
      <c r="Y1" s="10"/>
      <c r="Z1" s="10"/>
    </row>
    <row r="2" spans="1:26" ht="50.25" customHeight="1" x14ac:dyDescent="0.2">
      <c r="A2" s="1"/>
      <c r="B2" s="15" t="s">
        <v>6</v>
      </c>
      <c r="C2" s="16" t="s">
        <v>11</v>
      </c>
      <c r="D2" s="20">
        <v>3.08</v>
      </c>
      <c r="E2" s="11">
        <v>3.3</v>
      </c>
      <c r="F2" s="11">
        <v>3.08</v>
      </c>
      <c r="G2" s="13" t="s">
        <v>4</v>
      </c>
      <c r="H2" s="10"/>
      <c r="I2" s="10"/>
      <c r="J2" s="10"/>
      <c r="K2" s="10"/>
      <c r="L2" s="10"/>
      <c r="M2" s="10"/>
      <c r="N2" s="10"/>
      <c r="O2" s="10"/>
      <c r="P2" s="10"/>
      <c r="Q2" s="10"/>
      <c r="R2" s="10"/>
      <c r="S2" s="10"/>
      <c r="T2" s="10"/>
      <c r="U2" s="10"/>
      <c r="V2" s="10"/>
      <c r="W2" s="10"/>
      <c r="X2" s="10"/>
      <c r="Y2" s="10"/>
      <c r="Z2" s="10"/>
    </row>
    <row r="3" spans="1:26" ht="50.25" customHeight="1" x14ac:dyDescent="0.2">
      <c r="A3" s="1"/>
      <c r="B3" s="22"/>
      <c r="C3" s="16" t="s">
        <v>12</v>
      </c>
      <c r="D3" s="20">
        <v>3</v>
      </c>
      <c r="E3" s="11">
        <v>3.2</v>
      </c>
      <c r="F3" s="11">
        <v>3</v>
      </c>
      <c r="G3" s="13" t="s">
        <v>4</v>
      </c>
      <c r="H3" s="10"/>
      <c r="I3" s="10"/>
      <c r="J3" s="10"/>
      <c r="K3" s="10"/>
      <c r="L3" s="10"/>
      <c r="M3" s="10"/>
      <c r="N3" s="10"/>
      <c r="O3" s="10"/>
      <c r="P3" s="10"/>
      <c r="Q3" s="10"/>
      <c r="R3" s="10"/>
      <c r="S3" s="10"/>
      <c r="T3" s="10"/>
      <c r="U3" s="10"/>
      <c r="V3" s="10"/>
      <c r="W3" s="10"/>
      <c r="X3" s="10"/>
      <c r="Y3" s="10"/>
      <c r="Z3" s="10"/>
    </row>
    <row r="4" spans="1:26" ht="50.25" customHeight="1" x14ac:dyDescent="0.2">
      <c r="A4" s="1"/>
      <c r="B4" s="22"/>
      <c r="C4" s="16" t="s">
        <v>13</v>
      </c>
      <c r="D4" s="20">
        <v>3.6</v>
      </c>
      <c r="E4" s="11">
        <v>3.8</v>
      </c>
      <c r="F4" s="11">
        <v>3.6</v>
      </c>
      <c r="G4" s="13" t="s">
        <v>4</v>
      </c>
      <c r="H4" s="10"/>
      <c r="I4" s="10"/>
      <c r="J4" s="10"/>
      <c r="K4" s="10"/>
      <c r="L4" s="10"/>
      <c r="M4" s="10"/>
      <c r="N4" s="10"/>
      <c r="O4" s="10"/>
      <c r="P4" s="10"/>
      <c r="Q4" s="10"/>
      <c r="R4" s="10"/>
      <c r="S4" s="10"/>
      <c r="T4" s="10"/>
      <c r="U4" s="10"/>
      <c r="V4" s="10"/>
      <c r="W4" s="10"/>
      <c r="X4" s="10"/>
      <c r="Y4" s="10"/>
      <c r="Z4" s="10"/>
    </row>
    <row r="5" spans="1:26" ht="50.25" customHeight="1" x14ac:dyDescent="0.2">
      <c r="A5" s="24"/>
      <c r="B5" s="26"/>
      <c r="C5" s="16" t="s">
        <v>14</v>
      </c>
      <c r="D5" s="20">
        <v>3.66</v>
      </c>
      <c r="E5" s="11">
        <v>3.75</v>
      </c>
      <c r="F5" s="11">
        <v>3.66</v>
      </c>
      <c r="G5" s="27" t="s">
        <v>4</v>
      </c>
      <c r="H5" s="29"/>
      <c r="I5" s="29"/>
      <c r="J5" s="29"/>
      <c r="K5" s="29"/>
      <c r="L5" s="29"/>
      <c r="M5" s="29"/>
      <c r="N5" s="29"/>
      <c r="O5" s="29"/>
      <c r="P5" s="29"/>
      <c r="Q5" s="29"/>
      <c r="R5" s="29"/>
      <c r="S5" s="29"/>
      <c r="T5" s="29"/>
      <c r="U5" s="29"/>
      <c r="V5" s="29"/>
      <c r="W5" s="29"/>
      <c r="X5" s="29"/>
      <c r="Y5" s="29"/>
      <c r="Z5" s="29"/>
    </row>
    <row r="6" spans="1:26" ht="13.5" customHeight="1" x14ac:dyDescent="0.2">
      <c r="A6" s="3"/>
      <c r="B6" s="3"/>
      <c r="C6" s="3"/>
      <c r="D6" s="3"/>
      <c r="E6" s="3"/>
      <c r="F6" s="3"/>
      <c r="G6" s="3"/>
      <c r="H6" s="3"/>
      <c r="I6" s="3"/>
      <c r="J6" s="3"/>
      <c r="K6" s="3"/>
      <c r="L6" s="3"/>
      <c r="M6" s="3"/>
      <c r="N6" s="3"/>
      <c r="O6" s="3"/>
      <c r="P6" s="3"/>
      <c r="Q6" s="3"/>
      <c r="R6" s="3"/>
      <c r="S6" s="3"/>
      <c r="T6" s="3"/>
      <c r="U6" s="3"/>
      <c r="V6" s="3"/>
      <c r="W6" s="3"/>
      <c r="X6" s="3"/>
      <c r="Y6" s="3"/>
      <c r="Z6" s="3"/>
    </row>
    <row r="7" spans="1:26" ht="12.75" customHeight="1" x14ac:dyDescent="0.2">
      <c r="A7" s="3"/>
      <c r="B7" s="3"/>
      <c r="C7" s="3"/>
      <c r="D7" s="3"/>
      <c r="E7" s="3"/>
      <c r="F7" s="3"/>
      <c r="G7" s="3"/>
      <c r="H7" s="3"/>
      <c r="I7" s="3"/>
      <c r="J7" s="3"/>
      <c r="K7" s="3"/>
      <c r="L7" s="3"/>
      <c r="M7" s="3"/>
      <c r="N7" s="3"/>
      <c r="O7" s="3"/>
      <c r="P7" s="3"/>
      <c r="Q7" s="3"/>
      <c r="R7" s="3"/>
      <c r="S7" s="3"/>
      <c r="T7" s="3"/>
      <c r="U7" s="3"/>
      <c r="V7" s="3"/>
      <c r="W7" s="3"/>
      <c r="X7" s="3"/>
      <c r="Y7" s="3"/>
      <c r="Z7" s="3"/>
    </row>
    <row r="8" spans="1:26" ht="12.75" customHeight="1" x14ac:dyDescent="0.2">
      <c r="A8" s="3"/>
      <c r="B8" s="3"/>
      <c r="C8" s="3"/>
      <c r="D8" s="3"/>
      <c r="E8" s="3"/>
      <c r="F8" s="3"/>
      <c r="G8" s="3"/>
      <c r="H8" s="3"/>
      <c r="I8" s="3"/>
      <c r="J8" s="3"/>
      <c r="K8" s="3"/>
      <c r="L8" s="3"/>
      <c r="M8" s="3"/>
      <c r="N8" s="3"/>
      <c r="O8" s="3"/>
      <c r="P8" s="3"/>
      <c r="Q8" s="3"/>
      <c r="R8" s="3"/>
      <c r="S8" s="3"/>
      <c r="T8" s="3"/>
      <c r="U8" s="3"/>
      <c r="V8" s="3"/>
      <c r="W8" s="3"/>
      <c r="X8" s="3"/>
      <c r="Y8" s="3"/>
      <c r="Z8" s="3"/>
    </row>
    <row r="9" spans="1:26" ht="12.75" customHeight="1" x14ac:dyDescent="0.2">
      <c r="A9" s="3"/>
      <c r="B9" s="3"/>
      <c r="C9" s="3"/>
      <c r="D9" s="3"/>
      <c r="E9" s="3"/>
      <c r="F9" s="3"/>
      <c r="G9" s="3"/>
      <c r="H9" s="3"/>
      <c r="I9" s="3"/>
      <c r="J9" s="3"/>
      <c r="K9" s="3"/>
      <c r="L9" s="3"/>
      <c r="M9" s="3"/>
      <c r="N9" s="3"/>
      <c r="O9" s="3"/>
      <c r="P9" s="3"/>
      <c r="Q9" s="3"/>
      <c r="R9" s="3"/>
      <c r="S9" s="3"/>
      <c r="T9" s="3"/>
      <c r="U9" s="3"/>
      <c r="V9" s="3"/>
      <c r="W9" s="3"/>
      <c r="X9" s="3"/>
      <c r="Y9" s="3"/>
      <c r="Z9" s="3"/>
    </row>
    <row r="10" spans="1:26" ht="12.75" customHeight="1" x14ac:dyDescent="0.2">
      <c r="A10" s="3"/>
      <c r="B10" s="3"/>
      <c r="C10" s="3"/>
      <c r="D10" s="3"/>
      <c r="E10" s="3"/>
      <c r="F10" s="3"/>
      <c r="G10" s="3"/>
      <c r="H10" s="3"/>
      <c r="I10" s="3"/>
      <c r="J10" s="3"/>
      <c r="K10" s="3"/>
      <c r="L10" s="3"/>
      <c r="M10" s="3"/>
      <c r="N10" s="3"/>
      <c r="O10" s="3"/>
      <c r="P10" s="3"/>
      <c r="Q10" s="3"/>
      <c r="R10" s="3"/>
      <c r="S10" s="3"/>
      <c r="T10" s="3"/>
      <c r="U10" s="3"/>
      <c r="V10" s="3"/>
      <c r="W10" s="3"/>
      <c r="X10" s="3"/>
      <c r="Y10" s="3"/>
      <c r="Z10" s="3"/>
    </row>
    <row r="11" spans="1:26" ht="12.75" customHeight="1" x14ac:dyDescent="0.2">
      <c r="A11" s="3"/>
      <c r="B11" s="3"/>
      <c r="C11" s="3">
        <f>31000000/282</f>
        <v>109929.0780141844</v>
      </c>
      <c r="D11" s="3"/>
      <c r="E11" s="3"/>
      <c r="F11" s="3"/>
      <c r="G11" s="3"/>
      <c r="H11" s="3"/>
      <c r="I11" s="3"/>
      <c r="J11" s="3"/>
      <c r="K11" s="3"/>
      <c r="L11" s="3"/>
      <c r="M11" s="3"/>
      <c r="N11" s="3"/>
      <c r="O11" s="3"/>
      <c r="P11" s="3"/>
      <c r="Q11" s="3"/>
      <c r="R11" s="3"/>
      <c r="S11" s="3"/>
      <c r="T11" s="3"/>
      <c r="U11" s="3"/>
      <c r="V11" s="3"/>
      <c r="W11" s="3"/>
      <c r="X11" s="3"/>
      <c r="Y11" s="3"/>
      <c r="Z11" s="3"/>
    </row>
    <row r="12" spans="1:26" ht="12.75" customHeight="1" x14ac:dyDescent="0.2">
      <c r="A12" s="3"/>
      <c r="B12" s="3"/>
      <c r="C12" s="3">
        <f>414/269</f>
        <v>1.5390334572490707</v>
      </c>
      <c r="D12" s="3"/>
      <c r="E12" s="3"/>
      <c r="F12" s="3"/>
      <c r="G12" s="3"/>
      <c r="H12" s="3"/>
      <c r="I12" s="3"/>
      <c r="J12" s="3"/>
      <c r="K12" s="3"/>
      <c r="L12" s="3"/>
      <c r="M12" s="3"/>
      <c r="N12" s="3"/>
      <c r="O12" s="3"/>
      <c r="P12" s="3"/>
      <c r="Q12" s="3"/>
      <c r="R12" s="3"/>
      <c r="S12" s="3"/>
      <c r="T12" s="3"/>
      <c r="U12" s="3"/>
      <c r="V12" s="3"/>
      <c r="W12" s="3"/>
      <c r="X12" s="3"/>
      <c r="Y12" s="3"/>
      <c r="Z12" s="3"/>
    </row>
    <row r="13" spans="1:26" ht="12.75" customHeight="1" x14ac:dyDescent="0.2">
      <c r="A13" s="3"/>
      <c r="B13" s="3"/>
      <c r="C13" s="3">
        <f>600/345</f>
        <v>1.7391304347826086</v>
      </c>
      <c r="D13" s="3"/>
      <c r="E13" s="3"/>
      <c r="F13" s="3"/>
      <c r="G13" s="3"/>
      <c r="H13" s="3"/>
      <c r="I13" s="3"/>
      <c r="J13" s="3"/>
      <c r="K13" s="3"/>
      <c r="L13" s="3"/>
      <c r="M13" s="3"/>
      <c r="N13" s="3"/>
      <c r="O13" s="3"/>
      <c r="P13" s="3"/>
      <c r="Q13" s="3"/>
      <c r="R13" s="3"/>
      <c r="S13" s="3"/>
      <c r="T13" s="3"/>
      <c r="U13" s="3"/>
      <c r="V13" s="3"/>
      <c r="W13" s="3"/>
      <c r="X13" s="3"/>
      <c r="Y13" s="3"/>
      <c r="Z13" s="3"/>
    </row>
    <row r="14" spans="1:26" ht="12.75" customHeight="1" x14ac:dyDescent="0.2">
      <c r="A14" s="3"/>
      <c r="B14" s="3"/>
      <c r="C14" s="3">
        <f>487/281</f>
        <v>1.7330960854092528</v>
      </c>
      <c r="D14" s="3"/>
      <c r="E14" s="3"/>
      <c r="F14" s="3"/>
      <c r="G14" s="3"/>
      <c r="H14" s="3"/>
      <c r="I14" s="3"/>
      <c r="J14" s="3"/>
      <c r="K14" s="3"/>
      <c r="L14" s="3"/>
      <c r="M14" s="3"/>
      <c r="N14" s="3"/>
      <c r="O14" s="3"/>
      <c r="P14" s="3"/>
      <c r="Q14" s="3"/>
      <c r="R14" s="3"/>
      <c r="S14" s="3"/>
      <c r="T14" s="3"/>
      <c r="U14" s="3"/>
      <c r="V14" s="3"/>
      <c r="W14" s="3"/>
      <c r="X14" s="3"/>
      <c r="Y14" s="3"/>
      <c r="Z14" s="3"/>
    </row>
    <row r="15" spans="1:26" ht="12.75" customHeight="1" x14ac:dyDescent="0.2">
      <c r="A15" s="3"/>
      <c r="B15" s="3"/>
      <c r="C15" s="3"/>
      <c r="D15" s="3"/>
      <c r="E15" s="3"/>
      <c r="F15" s="3"/>
      <c r="G15" s="3"/>
      <c r="H15" s="3"/>
      <c r="I15" s="3"/>
      <c r="J15" s="3"/>
      <c r="K15" s="3"/>
      <c r="L15" s="3"/>
      <c r="M15" s="3"/>
      <c r="N15" s="3"/>
      <c r="O15" s="3"/>
      <c r="P15" s="3"/>
      <c r="Q15" s="3"/>
      <c r="R15" s="3"/>
      <c r="S15" s="3"/>
      <c r="T15" s="3"/>
      <c r="U15" s="3"/>
      <c r="V15" s="3"/>
      <c r="W15" s="3"/>
      <c r="X15" s="3"/>
      <c r="Y15" s="3"/>
      <c r="Z15" s="3"/>
    </row>
    <row r="16" spans="1:26" ht="12.75" customHeight="1" x14ac:dyDescent="0.2">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ht="12.75" customHeight="1" x14ac:dyDescent="0.2">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ht="12.75" customHeight="1" x14ac:dyDescent="0.2">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ht="12.75" customHeight="1" x14ac:dyDescent="0.2">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12.75" customHeight="1" x14ac:dyDescent="0.2">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2.75" customHeight="1" x14ac:dyDescent="0.2">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2.75" customHeight="1" x14ac:dyDescent="0.2">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2.75" customHeight="1" x14ac:dyDescent="0.2">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2.75" customHeight="1" x14ac:dyDescent="0.2">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2.75" customHeight="1" x14ac:dyDescent="0.2">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2.75" customHeight="1" x14ac:dyDescent="0.2">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2.75" customHeight="1" x14ac:dyDescent="0.2">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2.75" customHeight="1" x14ac:dyDescent="0.2">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2.75" customHeight="1" x14ac:dyDescent="0.2">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2.75" customHeight="1" x14ac:dyDescent="0.2">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2.75" customHeight="1" x14ac:dyDescent="0.2">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2.75" customHeight="1" x14ac:dyDescent="0.2">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2.75" customHeight="1" x14ac:dyDescent="0.2">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2.75" customHeight="1" x14ac:dyDescent="0.2">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2.75" customHeight="1" x14ac:dyDescent="0.2">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2.75" customHeight="1" x14ac:dyDescent="0.2">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2.75" customHeight="1" x14ac:dyDescent="0.2">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2.75" customHeight="1" x14ac:dyDescent="0.2">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2.75" customHeight="1" x14ac:dyDescent="0.2">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2.75" customHeight="1" x14ac:dyDescent="0.2">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2.75" customHeight="1" x14ac:dyDescent="0.2">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2.75" customHeight="1" x14ac:dyDescent="0.2">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2.75" customHeight="1" x14ac:dyDescent="0.2">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2.75" customHeight="1" x14ac:dyDescent="0.2">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2.75" customHeight="1" x14ac:dyDescent="0.2">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2.75" customHeight="1" x14ac:dyDescent="0.2">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2.75" customHeight="1" x14ac:dyDescent="0.2">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2.75" customHeight="1" x14ac:dyDescent="0.2">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2.75" customHeight="1" x14ac:dyDescent="0.2">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2.75" customHeight="1" x14ac:dyDescent="0.2">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2.75" customHeight="1" x14ac:dyDescent="0.2">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2.75" customHeight="1" x14ac:dyDescent="0.2">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2.75" customHeight="1" x14ac:dyDescent="0.2">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2.75" customHeight="1" x14ac:dyDescent="0.2">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2.75" customHeight="1"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2.75" customHeight="1" x14ac:dyDescent="0.2">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2.75" customHeight="1" x14ac:dyDescent="0.2">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2.75" customHeight="1"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2.75" customHeight="1"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2.75" customHeight="1"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2.7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2.75" customHeight="1"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2.75" customHeight="1"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2.7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2.7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2.7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2.7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2.7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2.75" customHeight="1"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2.75" customHeight="1"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2.75" customHeight="1"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2.75"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2.75" customHeight="1"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2.75" customHeight="1"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2.75" customHeight="1" x14ac:dyDescent="0.2">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2.75" customHeight="1" x14ac:dyDescent="0.2">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2.7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2.75" customHeight="1" x14ac:dyDescent="0.2">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2.75" customHeight="1" x14ac:dyDescent="0.2">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2.75" customHeight="1" x14ac:dyDescent="0.2">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2.75" customHeight="1" x14ac:dyDescent="0.2">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2.75" customHeight="1" x14ac:dyDescent="0.2">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2.7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2.75" customHeight="1" x14ac:dyDescent="0.2">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2.75" customHeight="1" x14ac:dyDescent="0.2">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2.75" customHeight="1" x14ac:dyDescent="0.2">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2.75" customHeight="1" x14ac:dyDescent="0.2">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2.75" customHeight="1" x14ac:dyDescent="0.2">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2.75"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2.75" customHeight="1" x14ac:dyDescent="0.2">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2.75"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2.75" customHeight="1" x14ac:dyDescent="0.2">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2.75" customHeight="1" x14ac:dyDescent="0.2">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2.75" customHeight="1" x14ac:dyDescent="0.2">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2.75"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2.75" customHeight="1" x14ac:dyDescent="0.2">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2.75"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2.7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2.7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2.7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2.7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7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7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7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7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7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7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7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7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7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7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7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7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7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7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7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7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7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7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7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7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7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7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7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7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7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7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7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7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7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7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7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7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7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7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7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7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7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7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7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7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7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7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7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7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7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7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7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7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7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7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7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7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7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7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7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7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7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7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7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7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7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7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7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7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7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7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7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7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7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7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7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7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7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7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7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75" customHeight="1"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75"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75"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75" customHeight="1"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75"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75" customHeight="1"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75" customHeight="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75" customHeight="1"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75" customHeight="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75" customHeight="1"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75" customHeight="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75" customHeight="1"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75" customHeight="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75" customHeight="1"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75" customHeight="1"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75" customHeight="1"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75" customHeight="1"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75" customHeight="1"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75" customHeight="1"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75" customHeight="1"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75" customHeight="1"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75" customHeight="1"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75" customHeight="1"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75" customHeight="1"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75" customHeight="1"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75" customHeight="1"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75" customHeight="1"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75" customHeight="1"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75" customHeight="1"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75" customHeight="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75" customHeight="1"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75" customHeight="1"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75" customHeight="1"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75" customHeight="1"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75" customHeight="1"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75" customHeight="1"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75" customHeight="1"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75" customHeight="1"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75" customHeight="1"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75" customHeight="1"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75" customHeight="1"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75" customHeight="1"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75" customHeight="1"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75" customHeight="1"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75" customHeight="1"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75"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75" customHeight="1"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75" customHeight="1"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75" customHeight="1"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75" customHeight="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75" customHeight="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75"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75"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75"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75"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7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7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7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7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7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7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7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7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7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7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7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7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7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7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7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7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7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7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7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7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7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7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7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7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7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7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7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7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7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7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7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7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7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7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7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7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7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7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75"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75"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75" customHeight="1"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75" customHeight="1"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75" customHeight="1"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75" customHeight="1"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2.75" customHeight="1"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2.75" customHeight="1"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2.75" customHeight="1"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2.75" customHeight="1"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2.75" customHeight="1"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2.75" customHeight="1"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7.28515625" defaultRowHeight="15" customHeight="1" x14ac:dyDescent="0.2"/>
  <cols>
    <col min="1" max="10" width="8.85546875" customWidth="1"/>
    <col min="11" max="26" width="8" customWidth="1"/>
  </cols>
  <sheetData>
    <row r="1" spans="1:26" ht="12.75" customHeight="1" x14ac:dyDescent="0.2">
      <c r="A1" s="3"/>
      <c r="B1" s="3"/>
      <c r="C1" s="3"/>
      <c r="D1" s="3"/>
      <c r="E1" s="3"/>
      <c r="F1" s="3"/>
      <c r="G1" s="3"/>
      <c r="H1" s="3"/>
      <c r="I1" s="3"/>
      <c r="J1" s="3"/>
      <c r="K1" s="3"/>
      <c r="L1" s="3"/>
      <c r="M1" s="3"/>
      <c r="N1" s="3"/>
      <c r="O1" s="3"/>
      <c r="P1" s="3"/>
      <c r="Q1" s="3"/>
      <c r="R1" s="3"/>
      <c r="S1" s="3"/>
      <c r="T1" s="3"/>
      <c r="U1" s="3"/>
      <c r="V1" s="3"/>
      <c r="W1" s="3"/>
      <c r="X1" s="3"/>
      <c r="Y1" s="3"/>
      <c r="Z1" s="3"/>
    </row>
    <row r="2" spans="1:26" ht="12.75" customHeight="1" x14ac:dyDescent="0.2">
      <c r="A2" s="3"/>
      <c r="B2" s="3"/>
      <c r="C2" s="3"/>
      <c r="D2" s="3"/>
      <c r="E2" s="3"/>
      <c r="F2" s="3"/>
      <c r="G2" s="3"/>
      <c r="H2" s="3"/>
      <c r="I2" s="3"/>
      <c r="J2" s="3"/>
      <c r="K2" s="3"/>
      <c r="L2" s="3"/>
      <c r="M2" s="3"/>
      <c r="N2" s="3"/>
      <c r="O2" s="3"/>
      <c r="P2" s="3"/>
      <c r="Q2" s="3"/>
      <c r="R2" s="3"/>
      <c r="S2" s="3"/>
      <c r="T2" s="3"/>
      <c r="U2" s="3"/>
      <c r="V2" s="3"/>
      <c r="W2" s="3"/>
      <c r="X2" s="3"/>
      <c r="Y2" s="3"/>
      <c r="Z2" s="3"/>
    </row>
    <row r="3" spans="1:26" ht="12.75" customHeight="1" x14ac:dyDescent="0.2">
      <c r="A3" s="3"/>
      <c r="B3" s="3"/>
      <c r="C3" s="3"/>
      <c r="D3" s="3"/>
      <c r="E3" s="3"/>
      <c r="F3" s="3"/>
      <c r="G3" s="3"/>
      <c r="H3" s="3"/>
      <c r="I3" s="3"/>
      <c r="J3" s="3"/>
      <c r="K3" s="3"/>
      <c r="L3" s="3"/>
      <c r="M3" s="3"/>
      <c r="N3" s="3"/>
      <c r="O3" s="3"/>
      <c r="P3" s="3"/>
      <c r="Q3" s="3"/>
      <c r="R3" s="3"/>
      <c r="S3" s="3"/>
      <c r="T3" s="3"/>
      <c r="U3" s="3"/>
      <c r="V3" s="3"/>
      <c r="W3" s="3"/>
      <c r="X3" s="3"/>
      <c r="Y3" s="3"/>
      <c r="Z3" s="3"/>
    </row>
    <row r="4" spans="1:26" ht="12.75" customHeight="1" x14ac:dyDescent="0.2">
      <c r="A4" s="3"/>
      <c r="B4" s="5"/>
      <c r="C4" s="3"/>
      <c r="D4" s="3"/>
      <c r="E4" s="3"/>
      <c r="F4" s="3"/>
      <c r="G4" s="3"/>
      <c r="H4" s="3"/>
      <c r="I4" s="3"/>
      <c r="J4" s="3"/>
      <c r="K4" s="3"/>
      <c r="L4" s="3"/>
      <c r="M4" s="3"/>
      <c r="N4" s="3"/>
      <c r="O4" s="3"/>
      <c r="P4" s="3"/>
      <c r="Q4" s="3"/>
      <c r="R4" s="3"/>
      <c r="S4" s="3"/>
      <c r="T4" s="3"/>
      <c r="U4" s="3"/>
      <c r="V4" s="3"/>
      <c r="W4" s="3"/>
      <c r="X4" s="3"/>
      <c r="Y4" s="3"/>
      <c r="Z4" s="3"/>
    </row>
    <row r="5" spans="1:26" ht="12.75" customHeight="1" x14ac:dyDescent="0.2">
      <c r="A5" s="3"/>
      <c r="B5" s="3"/>
      <c r="C5" s="3"/>
      <c r="D5" s="3"/>
      <c r="E5" s="3"/>
      <c r="F5" s="3"/>
      <c r="G5" s="3"/>
      <c r="H5" s="3"/>
      <c r="I5" s="3"/>
      <c r="J5" s="3"/>
      <c r="K5" s="3"/>
      <c r="L5" s="3"/>
      <c r="M5" s="3"/>
      <c r="N5" s="3"/>
      <c r="O5" s="3"/>
      <c r="P5" s="3"/>
      <c r="Q5" s="3"/>
      <c r="R5" s="3"/>
      <c r="S5" s="3"/>
      <c r="T5" s="3"/>
      <c r="U5" s="3"/>
      <c r="V5" s="3"/>
      <c r="W5" s="3"/>
      <c r="X5" s="3"/>
      <c r="Y5" s="3"/>
      <c r="Z5" s="3"/>
    </row>
    <row r="6" spans="1:26" ht="12.75" customHeight="1" x14ac:dyDescent="0.2">
      <c r="A6" s="3"/>
      <c r="B6" s="3"/>
      <c r="C6" s="3"/>
      <c r="D6" s="3"/>
      <c r="E6" s="3"/>
      <c r="F6" s="3"/>
      <c r="G6" s="3"/>
      <c r="H6" s="3"/>
      <c r="I6" s="3"/>
      <c r="J6" s="3"/>
      <c r="K6" s="3"/>
      <c r="L6" s="3"/>
      <c r="M6" s="3"/>
      <c r="N6" s="3"/>
      <c r="O6" s="3"/>
      <c r="P6" s="3"/>
      <c r="Q6" s="3"/>
      <c r="R6" s="3"/>
      <c r="S6" s="3"/>
      <c r="T6" s="3"/>
      <c r="U6" s="3"/>
      <c r="V6" s="3"/>
      <c r="W6" s="3"/>
      <c r="X6" s="3"/>
      <c r="Y6" s="3"/>
      <c r="Z6" s="3"/>
    </row>
    <row r="7" spans="1:26" ht="12.75" customHeight="1" x14ac:dyDescent="0.2">
      <c r="A7" s="3"/>
      <c r="B7" s="3"/>
      <c r="C7" s="3"/>
      <c r="D7" s="3"/>
      <c r="E7" s="3"/>
      <c r="F7" s="3"/>
      <c r="G7" s="3"/>
      <c r="H7" s="3"/>
      <c r="I7" s="3"/>
      <c r="J7" s="3"/>
      <c r="K7" s="3"/>
      <c r="L7" s="3"/>
      <c r="M7" s="3"/>
      <c r="N7" s="3"/>
      <c r="O7" s="3"/>
      <c r="P7" s="3"/>
      <c r="Q7" s="3"/>
      <c r="R7" s="3"/>
      <c r="S7" s="3"/>
      <c r="T7" s="3"/>
      <c r="U7" s="3"/>
      <c r="V7" s="3"/>
      <c r="W7" s="3"/>
      <c r="X7" s="3"/>
      <c r="Y7" s="3"/>
      <c r="Z7" s="3"/>
    </row>
    <row r="8" spans="1:26" ht="12.75" customHeight="1" x14ac:dyDescent="0.2">
      <c r="A8" s="3"/>
      <c r="B8" s="3"/>
      <c r="C8" s="3"/>
      <c r="D8" s="3"/>
      <c r="E8" s="3"/>
      <c r="F8" s="3"/>
      <c r="G8" s="3"/>
      <c r="H8" s="3"/>
      <c r="I8" s="3"/>
      <c r="J8" s="3"/>
      <c r="K8" s="3"/>
      <c r="L8" s="3"/>
      <c r="M8" s="3"/>
      <c r="N8" s="3"/>
      <c r="O8" s="3"/>
      <c r="P8" s="3"/>
      <c r="Q8" s="3"/>
      <c r="R8" s="3"/>
      <c r="S8" s="3"/>
      <c r="T8" s="3"/>
      <c r="U8" s="3"/>
      <c r="V8" s="3"/>
      <c r="W8" s="3"/>
      <c r="X8" s="3"/>
      <c r="Y8" s="3"/>
      <c r="Z8" s="3"/>
    </row>
    <row r="9" spans="1:26" ht="12.75" customHeight="1" x14ac:dyDescent="0.2">
      <c r="A9" s="3"/>
      <c r="B9" s="3"/>
      <c r="C9" s="3"/>
      <c r="D9" s="3"/>
      <c r="E9" s="3"/>
      <c r="F9" s="3"/>
      <c r="G9" s="3"/>
      <c r="H9" s="3"/>
      <c r="I9" s="3"/>
      <c r="J9" s="3"/>
      <c r="K9" s="3"/>
      <c r="L9" s="3"/>
      <c r="M9" s="3"/>
      <c r="N9" s="3"/>
      <c r="O9" s="3"/>
      <c r="P9" s="3"/>
      <c r="Q9" s="3"/>
      <c r="R9" s="3"/>
      <c r="S9" s="3"/>
      <c r="T9" s="3"/>
      <c r="U9" s="3"/>
      <c r="V9" s="3"/>
      <c r="W9" s="3"/>
      <c r="X9" s="3"/>
      <c r="Y9" s="3"/>
      <c r="Z9" s="3"/>
    </row>
    <row r="10" spans="1:26" ht="12.75" customHeight="1" x14ac:dyDescent="0.2">
      <c r="A10" s="3"/>
      <c r="B10" s="3"/>
      <c r="C10" s="3"/>
      <c r="D10" s="3"/>
      <c r="E10" s="3"/>
      <c r="F10" s="3"/>
      <c r="G10" s="3"/>
      <c r="H10" s="3"/>
      <c r="I10" s="3"/>
      <c r="J10" s="3"/>
      <c r="K10" s="3"/>
      <c r="L10" s="3"/>
      <c r="M10" s="3"/>
      <c r="N10" s="3"/>
      <c r="O10" s="3"/>
      <c r="P10" s="3"/>
      <c r="Q10" s="3"/>
      <c r="R10" s="3"/>
      <c r="S10" s="3"/>
      <c r="T10" s="3"/>
      <c r="U10" s="3"/>
      <c r="V10" s="3"/>
      <c r="W10" s="3"/>
      <c r="X10" s="3"/>
      <c r="Y10" s="3"/>
      <c r="Z10" s="3"/>
    </row>
    <row r="11" spans="1:26" ht="12.75" customHeight="1" x14ac:dyDescent="0.2">
      <c r="A11" s="3"/>
      <c r="B11" s="3"/>
      <c r="C11" s="3"/>
      <c r="D11" s="3"/>
      <c r="E11" s="3"/>
      <c r="F11" s="3"/>
      <c r="G11" s="3"/>
      <c r="H11" s="3"/>
      <c r="I11" s="3"/>
      <c r="J11" s="3"/>
      <c r="K11" s="3"/>
      <c r="L11" s="3"/>
      <c r="M11" s="3"/>
      <c r="N11" s="3"/>
      <c r="O11" s="3"/>
      <c r="P11" s="3"/>
      <c r="Q11" s="3"/>
      <c r="R11" s="3"/>
      <c r="S11" s="3"/>
      <c r="T11" s="3"/>
      <c r="U11" s="3"/>
      <c r="V11" s="3"/>
      <c r="W11" s="3"/>
      <c r="X11" s="3"/>
      <c r="Y11" s="3"/>
      <c r="Z11" s="3"/>
    </row>
    <row r="12" spans="1:26" ht="12.75" customHeight="1" x14ac:dyDescent="0.2">
      <c r="A12" s="3"/>
      <c r="B12" s="3"/>
      <c r="C12" s="3"/>
      <c r="D12" s="3"/>
      <c r="E12" s="3"/>
      <c r="F12" s="3"/>
      <c r="G12" s="3"/>
      <c r="H12" s="3"/>
      <c r="I12" s="3"/>
      <c r="J12" s="3"/>
      <c r="K12" s="3"/>
      <c r="L12" s="3"/>
      <c r="M12" s="3"/>
      <c r="N12" s="3"/>
      <c r="O12" s="3"/>
      <c r="P12" s="3"/>
      <c r="Q12" s="3"/>
      <c r="R12" s="3"/>
      <c r="S12" s="3"/>
      <c r="T12" s="3"/>
      <c r="U12" s="3"/>
      <c r="V12" s="3"/>
      <c r="W12" s="3"/>
      <c r="X12" s="3"/>
      <c r="Y12" s="3"/>
      <c r="Z12" s="3"/>
    </row>
    <row r="13" spans="1:26" ht="12.75" customHeight="1" x14ac:dyDescent="0.2">
      <c r="A13" s="3"/>
      <c r="B13" s="3"/>
      <c r="C13" s="3"/>
      <c r="D13" s="3"/>
      <c r="E13" s="3"/>
      <c r="F13" s="3"/>
      <c r="G13" s="3"/>
      <c r="H13" s="3"/>
      <c r="I13" s="3"/>
      <c r="J13" s="3"/>
      <c r="K13" s="3"/>
      <c r="L13" s="3"/>
      <c r="M13" s="3"/>
      <c r="N13" s="3"/>
      <c r="O13" s="3"/>
      <c r="P13" s="3"/>
      <c r="Q13" s="3"/>
      <c r="R13" s="3"/>
      <c r="S13" s="3"/>
      <c r="T13" s="3"/>
      <c r="U13" s="3"/>
      <c r="V13" s="3"/>
      <c r="W13" s="3"/>
      <c r="X13" s="3"/>
      <c r="Y13" s="3"/>
      <c r="Z13" s="3"/>
    </row>
    <row r="14" spans="1:26" ht="12.75" customHeight="1" x14ac:dyDescent="0.2">
      <c r="A14" s="3"/>
      <c r="B14" s="3"/>
      <c r="C14" s="3"/>
      <c r="D14" s="3"/>
      <c r="E14" s="3"/>
      <c r="F14" s="3"/>
      <c r="G14" s="3"/>
      <c r="H14" s="3"/>
      <c r="I14" s="3"/>
      <c r="J14" s="3"/>
      <c r="K14" s="3"/>
      <c r="L14" s="3"/>
      <c r="M14" s="3"/>
      <c r="N14" s="3"/>
      <c r="O14" s="3"/>
      <c r="P14" s="3"/>
      <c r="Q14" s="3"/>
      <c r="R14" s="3"/>
      <c r="S14" s="3"/>
      <c r="T14" s="3"/>
      <c r="U14" s="3"/>
      <c r="V14" s="3"/>
      <c r="W14" s="3"/>
      <c r="X14" s="3"/>
      <c r="Y14" s="3"/>
      <c r="Z14" s="3"/>
    </row>
    <row r="15" spans="1:26" ht="12.75" customHeight="1" x14ac:dyDescent="0.2">
      <c r="A15" s="3"/>
      <c r="B15" s="3"/>
      <c r="C15" s="3"/>
      <c r="D15" s="3"/>
      <c r="E15" s="3"/>
      <c r="F15" s="3"/>
      <c r="G15" s="3"/>
      <c r="H15" s="3"/>
      <c r="I15" s="3"/>
      <c r="J15" s="3"/>
      <c r="K15" s="3"/>
      <c r="L15" s="3"/>
      <c r="M15" s="3"/>
      <c r="N15" s="3"/>
      <c r="O15" s="3"/>
      <c r="P15" s="3"/>
      <c r="Q15" s="3"/>
      <c r="R15" s="3"/>
      <c r="S15" s="3"/>
      <c r="T15" s="3"/>
      <c r="U15" s="3"/>
      <c r="V15" s="3"/>
      <c r="W15" s="3"/>
      <c r="X15" s="3"/>
      <c r="Y15" s="3"/>
      <c r="Z15" s="3"/>
    </row>
    <row r="16" spans="1:26" ht="12.75" customHeight="1" x14ac:dyDescent="0.2">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ht="12.75" customHeight="1" x14ac:dyDescent="0.2">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ht="12.75" customHeight="1" x14ac:dyDescent="0.2">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ht="12.75" customHeight="1" x14ac:dyDescent="0.2">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12.75" customHeight="1" x14ac:dyDescent="0.2">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2.75" customHeight="1" x14ac:dyDescent="0.2">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2.75" customHeight="1" x14ac:dyDescent="0.2">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2.75" customHeight="1" x14ac:dyDescent="0.2">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2.75" customHeight="1" x14ac:dyDescent="0.2">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2.75" customHeight="1" x14ac:dyDescent="0.2">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2.75" customHeight="1" x14ac:dyDescent="0.2">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2.75" customHeight="1" x14ac:dyDescent="0.2">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2.75" customHeight="1" x14ac:dyDescent="0.2">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2.75" customHeight="1" x14ac:dyDescent="0.2">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2.75" customHeight="1" x14ac:dyDescent="0.2">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2.75" customHeight="1" x14ac:dyDescent="0.2">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2.75" customHeight="1" x14ac:dyDescent="0.2">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2.75" customHeight="1" x14ac:dyDescent="0.2">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2.75" customHeight="1" x14ac:dyDescent="0.2">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2.75" customHeight="1" x14ac:dyDescent="0.2">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2.75" customHeight="1" x14ac:dyDescent="0.2">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2.75" customHeight="1" x14ac:dyDescent="0.2">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2.75" customHeight="1" x14ac:dyDescent="0.2">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2.75" customHeight="1" x14ac:dyDescent="0.2">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2.75" customHeight="1" x14ac:dyDescent="0.2">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2.75" customHeight="1" x14ac:dyDescent="0.2">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2.75" customHeight="1" x14ac:dyDescent="0.2">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2.75" customHeight="1" x14ac:dyDescent="0.2">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2.75" customHeight="1" x14ac:dyDescent="0.2">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2.75" customHeight="1" x14ac:dyDescent="0.2">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2.75" customHeight="1" x14ac:dyDescent="0.2">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2.75" customHeight="1" x14ac:dyDescent="0.2">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2.75" customHeight="1" x14ac:dyDescent="0.2">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2.75" customHeight="1" x14ac:dyDescent="0.2">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2.75" customHeight="1" x14ac:dyDescent="0.2">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2.75" customHeight="1" x14ac:dyDescent="0.2">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2.75" customHeight="1" x14ac:dyDescent="0.2">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2.75" customHeight="1" x14ac:dyDescent="0.2">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2.75" customHeight="1" x14ac:dyDescent="0.2">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2.75" customHeight="1"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2.75" customHeight="1" x14ac:dyDescent="0.2">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2.75" customHeight="1" x14ac:dyDescent="0.2">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2.75" customHeight="1"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2.75" customHeight="1"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2.75" customHeight="1"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2.7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2.75" customHeight="1"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2.75" customHeight="1"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2.7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2.7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2.7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2.7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2.7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2.75" customHeight="1"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2.75" customHeight="1"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2.75" customHeight="1"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2.75"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2.75" customHeight="1"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2.75" customHeight="1"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2.75" customHeight="1" x14ac:dyDescent="0.2">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2.75" customHeight="1" x14ac:dyDescent="0.2">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2.7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2.75" customHeight="1" x14ac:dyDescent="0.2">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2.75" customHeight="1" x14ac:dyDescent="0.2">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2.75" customHeight="1" x14ac:dyDescent="0.2">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2.75" customHeight="1" x14ac:dyDescent="0.2">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2.75" customHeight="1" x14ac:dyDescent="0.2">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2.7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2.75" customHeight="1" x14ac:dyDescent="0.2">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2.75" customHeight="1" x14ac:dyDescent="0.2">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2.75" customHeight="1" x14ac:dyDescent="0.2">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2.75" customHeight="1" x14ac:dyDescent="0.2">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2.75" customHeight="1" x14ac:dyDescent="0.2">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2.75"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2.75" customHeight="1" x14ac:dyDescent="0.2">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2.75"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2.75" customHeight="1" x14ac:dyDescent="0.2">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2.75" customHeight="1" x14ac:dyDescent="0.2">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2.75" customHeight="1" x14ac:dyDescent="0.2">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2.75"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2.75" customHeight="1" x14ac:dyDescent="0.2">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2.75"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2.7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2.7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2.7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2.7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7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7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7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7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7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7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7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7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7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7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7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7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7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7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7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7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7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7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7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7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7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7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7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7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7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7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7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7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7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7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7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7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7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7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7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7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7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7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7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7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7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7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7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7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7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7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7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7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7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7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7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7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7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7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7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7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7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7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7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7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7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7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7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7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7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7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7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7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7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7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7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7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7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7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7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75" customHeight="1"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75"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75"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75" customHeight="1"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75"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75" customHeight="1"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75" customHeight="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75" customHeight="1"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75" customHeight="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75" customHeight="1"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75" customHeight="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75" customHeight="1"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75" customHeight="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75" customHeight="1"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75" customHeight="1"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75" customHeight="1"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75" customHeight="1"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75" customHeight="1"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75" customHeight="1"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75" customHeight="1"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75" customHeight="1"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75" customHeight="1"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75" customHeight="1"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75" customHeight="1"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75" customHeight="1"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75" customHeight="1"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75" customHeight="1"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75" customHeight="1"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75" customHeight="1"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75" customHeight="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75" customHeight="1"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75" customHeight="1"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75" customHeight="1"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75" customHeight="1"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75" customHeight="1"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75" customHeight="1"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75" customHeight="1"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75" customHeight="1"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75" customHeight="1"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75" customHeight="1"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75" customHeight="1"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75" customHeight="1"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75" customHeight="1"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75" customHeight="1"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75" customHeight="1"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75"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75" customHeight="1"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75" customHeight="1"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75" customHeight="1"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75" customHeight="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75" customHeight="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75"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75"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75"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75"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7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7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7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7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7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7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7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7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7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7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7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7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7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7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7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7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7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7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7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7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7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7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7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7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7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7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7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7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7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7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7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7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7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7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7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7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7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7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75"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75"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75" customHeight="1"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75" customHeight="1"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75" customHeight="1"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75" customHeight="1"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2.75" customHeight="1"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2.75" customHeight="1"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2.75" customHeight="1"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2.75" customHeight="1"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2.75" customHeight="1"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2.75" customHeight="1"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7.28515625" defaultRowHeight="15" customHeight="1" x14ac:dyDescent="0.2"/>
  <cols>
    <col min="1" max="1" width="133.140625" customWidth="1"/>
    <col min="2" max="2" width="51.42578125" customWidth="1"/>
    <col min="3" max="12" width="8.85546875" customWidth="1"/>
    <col min="13" max="26" width="8" customWidth="1"/>
  </cols>
  <sheetData>
    <row r="1" spans="1:26" ht="12.75" customHeight="1" x14ac:dyDescent="0.2">
      <c r="A1" s="5" t="s">
        <v>106</v>
      </c>
      <c r="B1" s="3"/>
      <c r="C1" s="3"/>
      <c r="D1" s="3"/>
      <c r="E1" s="3"/>
      <c r="F1" s="3"/>
      <c r="G1" s="3"/>
      <c r="H1" s="3"/>
      <c r="I1" s="3"/>
      <c r="J1" s="3"/>
      <c r="K1" s="3"/>
      <c r="L1" s="3"/>
      <c r="M1" s="3"/>
      <c r="N1" s="3"/>
      <c r="O1" s="3"/>
      <c r="P1" s="3"/>
      <c r="Q1" s="3"/>
      <c r="R1" s="3"/>
      <c r="S1" s="3"/>
      <c r="T1" s="3"/>
      <c r="U1" s="3"/>
      <c r="V1" s="3"/>
      <c r="W1" s="3"/>
      <c r="X1" s="3"/>
      <c r="Y1" s="3"/>
      <c r="Z1" s="3"/>
    </row>
    <row r="2" spans="1:26" ht="12.75" customHeight="1" x14ac:dyDescent="0.2">
      <c r="A2" s="3"/>
      <c r="B2" s="3"/>
      <c r="C2" s="3"/>
      <c r="D2" s="3"/>
      <c r="E2" s="3"/>
      <c r="F2" s="3"/>
      <c r="G2" s="3"/>
      <c r="H2" s="3"/>
      <c r="I2" s="3"/>
      <c r="J2" s="3"/>
      <c r="K2" s="3"/>
      <c r="L2" s="3"/>
      <c r="M2" s="3"/>
      <c r="N2" s="3"/>
      <c r="O2" s="3"/>
      <c r="P2" s="3"/>
      <c r="Q2" s="3"/>
      <c r="R2" s="3"/>
      <c r="S2" s="3"/>
      <c r="T2" s="3"/>
      <c r="U2" s="3"/>
      <c r="V2" s="3"/>
      <c r="W2" s="3"/>
      <c r="X2" s="3"/>
      <c r="Y2" s="3"/>
      <c r="Z2" s="3"/>
    </row>
    <row r="3" spans="1:26" ht="204.75" customHeight="1" x14ac:dyDescent="0.2">
      <c r="A3" s="104" t="s">
        <v>107</v>
      </c>
      <c r="B3" s="5" t="s">
        <v>108</v>
      </c>
      <c r="C3" s="3"/>
      <c r="D3" s="3"/>
      <c r="E3" s="3"/>
      <c r="F3" s="3"/>
      <c r="G3" s="3"/>
      <c r="H3" s="3"/>
      <c r="I3" s="3"/>
      <c r="J3" s="3"/>
      <c r="K3" s="3"/>
      <c r="L3" s="3"/>
      <c r="M3" s="3"/>
      <c r="N3" s="3"/>
      <c r="O3" s="3"/>
      <c r="P3" s="3"/>
      <c r="Q3" s="3"/>
      <c r="R3" s="3"/>
      <c r="S3" s="3"/>
      <c r="T3" s="3"/>
      <c r="U3" s="3"/>
      <c r="V3" s="3"/>
      <c r="W3" s="3"/>
      <c r="X3" s="3"/>
      <c r="Y3" s="3"/>
      <c r="Z3" s="3"/>
    </row>
    <row r="4" spans="1:26" ht="12.75" customHeight="1" x14ac:dyDescent="0.2">
      <c r="A4" s="5" t="s">
        <v>109</v>
      </c>
      <c r="B4" s="5" t="s">
        <v>110</v>
      </c>
      <c r="C4" s="3"/>
      <c r="D4" s="3"/>
      <c r="E4" s="3"/>
      <c r="F4" s="3"/>
      <c r="G4" s="3"/>
      <c r="H4" s="3"/>
      <c r="I4" s="3"/>
      <c r="J4" s="3"/>
      <c r="K4" s="3"/>
      <c r="L4" s="3"/>
      <c r="M4" s="3"/>
      <c r="N4" s="3"/>
      <c r="O4" s="3"/>
      <c r="P4" s="3"/>
      <c r="Q4" s="3"/>
      <c r="R4" s="3"/>
      <c r="S4" s="3"/>
      <c r="T4" s="3"/>
      <c r="U4" s="3"/>
      <c r="V4" s="3"/>
      <c r="W4" s="3"/>
      <c r="X4" s="3"/>
      <c r="Y4" s="3"/>
      <c r="Z4" s="3"/>
    </row>
    <row r="5" spans="1:26" ht="12.75" customHeight="1" x14ac:dyDescent="0.2">
      <c r="A5" s="5" t="s">
        <v>111</v>
      </c>
      <c r="B5" s="5" t="s">
        <v>110</v>
      </c>
      <c r="C5" s="3"/>
      <c r="D5" s="3"/>
      <c r="E5" s="3"/>
      <c r="F5" s="3"/>
      <c r="G5" s="3"/>
      <c r="H5" s="3"/>
      <c r="I5" s="3"/>
      <c r="J5" s="3"/>
      <c r="K5" s="3"/>
      <c r="L5" s="3"/>
      <c r="M5" s="3"/>
      <c r="N5" s="3"/>
      <c r="O5" s="3"/>
      <c r="P5" s="3"/>
      <c r="Q5" s="3"/>
      <c r="R5" s="3"/>
      <c r="S5" s="3"/>
      <c r="T5" s="3"/>
      <c r="U5" s="3"/>
      <c r="V5" s="3"/>
      <c r="W5" s="3"/>
      <c r="X5" s="3"/>
      <c r="Y5" s="3"/>
      <c r="Z5" s="3"/>
    </row>
    <row r="6" spans="1:26" ht="12.75" customHeight="1" x14ac:dyDescent="0.2">
      <c r="A6" s="5" t="s">
        <v>112</v>
      </c>
      <c r="B6" s="5" t="s">
        <v>113</v>
      </c>
      <c r="C6" s="3"/>
      <c r="D6" s="3"/>
      <c r="E6" s="3"/>
      <c r="F6" s="3"/>
      <c r="G6" s="3"/>
      <c r="H6" s="3"/>
      <c r="I6" s="3"/>
      <c r="J6" s="3"/>
      <c r="K6" s="3"/>
      <c r="L6" s="3"/>
      <c r="M6" s="3"/>
      <c r="N6" s="3"/>
      <c r="O6" s="3"/>
      <c r="P6" s="3"/>
      <c r="Q6" s="3"/>
      <c r="R6" s="3"/>
      <c r="S6" s="3"/>
      <c r="T6" s="3"/>
      <c r="U6" s="3"/>
      <c r="V6" s="3"/>
      <c r="W6" s="3"/>
      <c r="X6" s="3"/>
      <c r="Y6" s="3"/>
      <c r="Z6" s="3"/>
    </row>
    <row r="7" spans="1:26" ht="47.25" customHeight="1" x14ac:dyDescent="0.2">
      <c r="A7" s="5" t="s">
        <v>114</v>
      </c>
      <c r="B7" s="5" t="s">
        <v>113</v>
      </c>
      <c r="C7" s="3"/>
      <c r="D7" s="3"/>
      <c r="E7" s="3"/>
      <c r="F7" s="3"/>
      <c r="G7" s="3"/>
      <c r="H7" s="3"/>
      <c r="I7" s="3"/>
      <c r="J7" s="3"/>
      <c r="K7" s="3"/>
      <c r="L7" s="3"/>
      <c r="M7" s="3"/>
      <c r="N7" s="3"/>
      <c r="O7" s="3"/>
      <c r="P7" s="3"/>
      <c r="Q7" s="3"/>
      <c r="R7" s="3"/>
      <c r="S7" s="3"/>
      <c r="T7" s="3"/>
      <c r="U7" s="3"/>
      <c r="V7" s="3"/>
      <c r="W7" s="3"/>
      <c r="X7" s="3"/>
      <c r="Y7" s="3"/>
      <c r="Z7" s="3"/>
    </row>
    <row r="8" spans="1:26" ht="12.75" customHeight="1" x14ac:dyDescent="0.2">
      <c r="A8" s="5" t="s">
        <v>115</v>
      </c>
      <c r="B8" s="5" t="s">
        <v>116</v>
      </c>
      <c r="C8" s="3"/>
      <c r="D8" s="3"/>
      <c r="E8" s="3"/>
      <c r="F8" s="3"/>
      <c r="G8" s="3"/>
      <c r="H8" s="3"/>
      <c r="I8" s="3"/>
      <c r="J8" s="3"/>
      <c r="K8" s="3"/>
      <c r="L8" s="3"/>
      <c r="M8" s="3"/>
      <c r="N8" s="3"/>
      <c r="O8" s="3"/>
      <c r="P8" s="3"/>
      <c r="Q8" s="3"/>
      <c r="R8" s="3"/>
      <c r="S8" s="3"/>
      <c r="T8" s="3"/>
      <c r="U8" s="3"/>
      <c r="V8" s="3"/>
      <c r="W8" s="3"/>
      <c r="X8" s="3"/>
      <c r="Y8" s="3"/>
      <c r="Z8" s="3"/>
    </row>
    <row r="9" spans="1:26" ht="12.75" customHeight="1" x14ac:dyDescent="0.2">
      <c r="A9" s="5" t="s">
        <v>117</v>
      </c>
      <c r="B9" s="5" t="s">
        <v>118</v>
      </c>
      <c r="C9" s="3"/>
      <c r="D9" s="3"/>
      <c r="E9" s="3"/>
      <c r="F9" s="3"/>
      <c r="G9" s="3"/>
      <c r="H9" s="3"/>
      <c r="I9" s="3"/>
      <c r="J9" s="3"/>
      <c r="K9" s="3"/>
      <c r="L9" s="3"/>
      <c r="M9" s="3"/>
      <c r="N9" s="3"/>
      <c r="O9" s="3"/>
      <c r="P9" s="3"/>
      <c r="Q9" s="3"/>
      <c r="R9" s="3"/>
      <c r="S9" s="3"/>
      <c r="T9" s="3"/>
      <c r="U9" s="3"/>
      <c r="V9" s="3"/>
      <c r="W9" s="3"/>
      <c r="X9" s="3"/>
      <c r="Y9" s="3"/>
      <c r="Z9" s="3"/>
    </row>
    <row r="10" spans="1:26" ht="12.75" customHeight="1" x14ac:dyDescent="0.2">
      <c r="A10" s="5" t="s">
        <v>119</v>
      </c>
      <c r="B10" s="3"/>
      <c r="C10" s="3"/>
      <c r="D10" s="3"/>
      <c r="E10" s="3"/>
      <c r="F10" s="3"/>
      <c r="G10" s="3"/>
      <c r="H10" s="3"/>
      <c r="I10" s="3"/>
      <c r="J10" s="3"/>
      <c r="K10" s="3"/>
      <c r="L10" s="3"/>
      <c r="M10" s="3"/>
      <c r="N10" s="3"/>
      <c r="O10" s="3"/>
      <c r="P10" s="3"/>
      <c r="Q10" s="3"/>
      <c r="R10" s="3"/>
      <c r="S10" s="3"/>
      <c r="T10" s="3"/>
      <c r="U10" s="3"/>
      <c r="V10" s="3"/>
      <c r="W10" s="3"/>
      <c r="X10" s="3"/>
      <c r="Y10" s="3"/>
      <c r="Z10" s="3"/>
    </row>
    <row r="11" spans="1:26" ht="12.75" customHeight="1" x14ac:dyDescent="0.2">
      <c r="A11" s="3"/>
      <c r="B11" s="3"/>
      <c r="C11" s="3"/>
      <c r="D11" s="3"/>
      <c r="E11" s="3"/>
      <c r="F11" s="3"/>
      <c r="G11" s="3"/>
      <c r="H11" s="3"/>
      <c r="I11" s="3"/>
      <c r="J11" s="3"/>
      <c r="K11" s="3"/>
      <c r="L11" s="3"/>
      <c r="M11" s="3"/>
      <c r="N11" s="3"/>
      <c r="O11" s="3"/>
      <c r="P11" s="3"/>
      <c r="Q11" s="3"/>
      <c r="R11" s="3"/>
      <c r="S11" s="3"/>
      <c r="T11" s="3"/>
      <c r="U11" s="3"/>
      <c r="V11" s="3"/>
      <c r="W11" s="3"/>
      <c r="X11" s="3"/>
      <c r="Y11" s="3"/>
      <c r="Z11" s="3"/>
    </row>
    <row r="12" spans="1:26" ht="12.75" customHeight="1" x14ac:dyDescent="0.2">
      <c r="A12" s="3"/>
      <c r="B12" s="3"/>
      <c r="C12" s="3"/>
      <c r="D12" s="3"/>
      <c r="E12" s="3"/>
      <c r="F12" s="3"/>
      <c r="G12" s="3"/>
      <c r="H12" s="3"/>
      <c r="I12" s="3"/>
      <c r="J12" s="3"/>
      <c r="K12" s="3"/>
      <c r="L12" s="3"/>
      <c r="M12" s="3"/>
      <c r="N12" s="3"/>
      <c r="O12" s="3"/>
      <c r="P12" s="3"/>
      <c r="Q12" s="3"/>
      <c r="R12" s="3"/>
      <c r="S12" s="3"/>
      <c r="T12" s="3"/>
      <c r="U12" s="3"/>
      <c r="V12" s="3"/>
      <c r="W12" s="3"/>
      <c r="X12" s="3"/>
      <c r="Y12" s="3"/>
      <c r="Z12" s="3"/>
    </row>
    <row r="13" spans="1:26" ht="12.75" customHeight="1" x14ac:dyDescent="0.2">
      <c r="A13" s="3"/>
      <c r="B13" s="3"/>
      <c r="C13" s="3"/>
      <c r="D13" s="3"/>
      <c r="E13" s="3"/>
      <c r="F13" s="3"/>
      <c r="G13" s="3"/>
      <c r="H13" s="3"/>
      <c r="I13" s="3"/>
      <c r="J13" s="3"/>
      <c r="K13" s="3"/>
      <c r="L13" s="3"/>
      <c r="M13" s="3"/>
      <c r="N13" s="3"/>
      <c r="O13" s="3"/>
      <c r="P13" s="3"/>
      <c r="Q13" s="3"/>
      <c r="R13" s="3"/>
      <c r="S13" s="3"/>
      <c r="T13" s="3"/>
      <c r="U13" s="3"/>
      <c r="V13" s="3"/>
      <c r="W13" s="3"/>
      <c r="X13" s="3"/>
      <c r="Y13" s="3"/>
      <c r="Z13" s="3"/>
    </row>
    <row r="14" spans="1:26" ht="12.75" customHeight="1" x14ac:dyDescent="0.2">
      <c r="A14" s="3"/>
      <c r="B14" s="3"/>
      <c r="C14" s="3"/>
      <c r="D14" s="3"/>
      <c r="E14" s="3"/>
      <c r="F14" s="3"/>
      <c r="G14" s="3"/>
      <c r="H14" s="3"/>
      <c r="I14" s="3"/>
      <c r="J14" s="3"/>
      <c r="K14" s="3"/>
      <c r="L14" s="3"/>
      <c r="M14" s="3"/>
      <c r="N14" s="3"/>
      <c r="O14" s="3"/>
      <c r="P14" s="3"/>
      <c r="Q14" s="3"/>
      <c r="R14" s="3"/>
      <c r="S14" s="3"/>
      <c r="T14" s="3"/>
      <c r="U14" s="3"/>
      <c r="V14" s="3"/>
      <c r="W14" s="3"/>
      <c r="X14" s="3"/>
      <c r="Y14" s="3"/>
      <c r="Z14" s="3"/>
    </row>
    <row r="15" spans="1:26" ht="12.75" customHeight="1" x14ac:dyDescent="0.2">
      <c r="A15" s="3"/>
      <c r="B15" s="3"/>
      <c r="C15" s="3"/>
      <c r="D15" s="3"/>
      <c r="E15" s="3"/>
      <c r="F15" s="3"/>
      <c r="G15" s="3"/>
      <c r="H15" s="3"/>
      <c r="I15" s="3"/>
      <c r="J15" s="3"/>
      <c r="K15" s="3"/>
      <c r="L15" s="3"/>
      <c r="M15" s="3"/>
      <c r="N15" s="3"/>
      <c r="O15" s="3"/>
      <c r="P15" s="3"/>
      <c r="Q15" s="3"/>
      <c r="R15" s="3"/>
      <c r="S15" s="3"/>
      <c r="T15" s="3"/>
      <c r="U15" s="3"/>
      <c r="V15" s="3"/>
      <c r="W15" s="3"/>
      <c r="X15" s="3"/>
      <c r="Y15" s="3"/>
      <c r="Z15" s="3"/>
    </row>
    <row r="16" spans="1:26" ht="12.75" customHeight="1" x14ac:dyDescent="0.2">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ht="12.75" customHeight="1" x14ac:dyDescent="0.2">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ht="12.75" customHeight="1" x14ac:dyDescent="0.2">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ht="12.75" customHeight="1" x14ac:dyDescent="0.2">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12.75" customHeight="1" x14ac:dyDescent="0.2">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2.75" customHeight="1" x14ac:dyDescent="0.2">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2.75" customHeight="1" x14ac:dyDescent="0.2">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2.75" customHeight="1" x14ac:dyDescent="0.2">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2.75" customHeight="1" x14ac:dyDescent="0.2">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2.75" customHeight="1" x14ac:dyDescent="0.2">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2.75" customHeight="1" x14ac:dyDescent="0.2">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2.75" customHeight="1" x14ac:dyDescent="0.2">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2.75" customHeight="1" x14ac:dyDescent="0.2">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2.75" customHeight="1" x14ac:dyDescent="0.2">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2.75" customHeight="1" x14ac:dyDescent="0.2">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2.75" customHeight="1" x14ac:dyDescent="0.2">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2.75" customHeight="1" x14ac:dyDescent="0.2">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2.75" customHeight="1" x14ac:dyDescent="0.2">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2.75" customHeight="1" x14ac:dyDescent="0.2">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2.75" customHeight="1" x14ac:dyDescent="0.2">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2.75" customHeight="1" x14ac:dyDescent="0.2">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2.75" customHeight="1" x14ac:dyDescent="0.2">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2.75" customHeight="1" x14ac:dyDescent="0.2">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2.75" customHeight="1" x14ac:dyDescent="0.2">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2.75" customHeight="1" x14ac:dyDescent="0.2">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2.75" customHeight="1" x14ac:dyDescent="0.2">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2.75" customHeight="1" x14ac:dyDescent="0.2">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2.75" customHeight="1" x14ac:dyDescent="0.2">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2.75" customHeight="1" x14ac:dyDescent="0.2">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2.75" customHeight="1" x14ac:dyDescent="0.2">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2.75" customHeight="1" x14ac:dyDescent="0.2">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2.75" customHeight="1" x14ac:dyDescent="0.2">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2.75" customHeight="1" x14ac:dyDescent="0.2">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2.75" customHeight="1" x14ac:dyDescent="0.2">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2.75" customHeight="1" x14ac:dyDescent="0.2">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2.75" customHeight="1" x14ac:dyDescent="0.2">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2.75" customHeight="1" x14ac:dyDescent="0.2">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2.75" customHeight="1" x14ac:dyDescent="0.2">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2.75" customHeight="1" x14ac:dyDescent="0.2">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2.75" customHeight="1"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2.75" customHeight="1" x14ac:dyDescent="0.2">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2.75" customHeight="1" x14ac:dyDescent="0.2">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2.75" customHeight="1"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2.75" customHeight="1"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2.75" customHeight="1"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2.7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2.75" customHeight="1"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2.75" customHeight="1"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2.7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2.7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2.7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2.7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2.7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2.75" customHeight="1"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2.75" customHeight="1"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2.75" customHeight="1"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2.75"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2.75" customHeight="1"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2.75" customHeight="1"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2.75" customHeight="1" x14ac:dyDescent="0.2">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2.75" customHeight="1" x14ac:dyDescent="0.2">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2.7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2.75" customHeight="1" x14ac:dyDescent="0.2">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2.75" customHeight="1" x14ac:dyDescent="0.2">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2.75" customHeight="1" x14ac:dyDescent="0.2">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2.75" customHeight="1" x14ac:dyDescent="0.2">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2.75" customHeight="1" x14ac:dyDescent="0.2">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2.7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2.75" customHeight="1" x14ac:dyDescent="0.2">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2.75" customHeight="1" x14ac:dyDescent="0.2">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2.75" customHeight="1" x14ac:dyDescent="0.2">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2.75" customHeight="1" x14ac:dyDescent="0.2">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2.75" customHeight="1" x14ac:dyDescent="0.2">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2.75"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2.75" customHeight="1" x14ac:dyDescent="0.2">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2.75"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2.75" customHeight="1" x14ac:dyDescent="0.2">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2.75" customHeight="1" x14ac:dyDescent="0.2">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2.75" customHeight="1" x14ac:dyDescent="0.2">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2.75"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2.75" customHeight="1" x14ac:dyDescent="0.2">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2.75"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2.7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2.7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2.7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2.7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7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7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7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7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7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7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7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7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7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7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7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7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7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7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7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7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7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7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7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7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7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7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7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7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7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7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7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7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7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7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7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7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7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7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7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7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7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7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7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7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7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7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7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7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7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7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7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7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7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7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7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7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7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7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7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7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7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7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7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7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7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7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7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7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7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7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7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7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7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7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7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7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7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7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7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75" customHeight="1"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75"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75"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75" customHeight="1"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75"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75" customHeight="1"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75" customHeight="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75" customHeight="1"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75" customHeight="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75" customHeight="1"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75" customHeight="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75" customHeight="1"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75" customHeight="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75" customHeight="1"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75" customHeight="1"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75" customHeight="1"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75" customHeight="1"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75" customHeight="1"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75" customHeight="1"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75" customHeight="1"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75" customHeight="1"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75" customHeight="1"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75" customHeight="1"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75" customHeight="1"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75" customHeight="1"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75" customHeight="1"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75" customHeight="1"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75" customHeight="1"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75" customHeight="1"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75" customHeight="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75" customHeight="1"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75" customHeight="1"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75" customHeight="1"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75" customHeight="1"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75" customHeight="1"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75" customHeight="1"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75" customHeight="1"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75" customHeight="1"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75" customHeight="1"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75" customHeight="1"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75" customHeight="1"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75" customHeight="1"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75" customHeight="1"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75" customHeight="1"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75" customHeight="1"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75"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75" customHeight="1"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75" customHeight="1"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75" customHeight="1"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75" customHeight="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75" customHeight="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75"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75"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75"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75"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7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7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7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7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7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7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7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7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7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7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7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7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7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7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7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7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7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7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7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7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7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7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7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7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7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7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7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7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7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7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7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7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7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7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7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7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7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7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75"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75"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75" customHeight="1"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75" customHeight="1"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75" customHeight="1"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75" customHeight="1"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2.75" customHeight="1"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2.75" customHeight="1"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2.75" customHeight="1"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2.75" customHeight="1"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2.75" customHeight="1"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2.75" customHeight="1"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metrics with baseline</vt:lpstr>
      <vt:lpstr>Sheet1</vt:lpstr>
      <vt:lpstr>Sheet3</vt:lpstr>
      <vt:lpstr>Documentation</vt:lpstr>
      <vt:lpstr>'metrics with baseline'!Print_Area</vt:lpstr>
      <vt:lpstr>'metrics with baseline'!Z_126D8E19_61FB_47C5_8D8A_67549725F502_.wvu.PrintTitles</vt:lpstr>
      <vt:lpstr>'metrics with baseline'!Z_8F24F4F8_86AD_444B_A331_94AEEBF31766_.wvu.PrintTitles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Rogers N Cassandra</dc:creator>
  <cp:lastModifiedBy>user</cp:lastModifiedBy>
  <cp:lastPrinted>2016-12-20T20:06:25Z</cp:lastPrinted>
  <dcterms:created xsi:type="dcterms:W3CDTF">2016-12-20T20:01:54Z</dcterms:created>
  <dcterms:modified xsi:type="dcterms:W3CDTF">2017-01-06T17:13:35Z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54c59785-a412-40a6-a33c-635b93ac5681</vt:lpwstr>
  </property>
</Properties>
</file>