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7.xml" ContentType="application/vnd.openxmlformats-officedocument.drawing+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drawings/drawing9.xml" ContentType="application/vnd.openxmlformats-officedocument.drawing+xml"/>
  <Override PartName="/xl/worksheets/sheet18.xml" ContentType="application/vnd.openxmlformats-officedocument.spreadsheetml.worksheet+xml"/>
  <Override PartName="/xl/drawings/drawing10.xml" ContentType="application/vnd.openxmlformats-officedocument.drawing+xml"/>
  <Override PartName="/xl/worksheets/sheet19.xml" ContentType="application/vnd.openxmlformats-officedocument.spreadsheetml.worksheet+xml"/>
  <Override PartName="/xl/drawings/drawing11.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drawings/drawing12.xml" ContentType="application/vnd.openxmlformats-officedocument.drawing+xml"/>
  <Override PartName="/xl/worksheets/sheet22.xml" ContentType="application/vnd.openxmlformats-officedocument.spreadsheetml.worksheet+xml"/>
  <Override PartName="/xl/drawings/drawing13.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drawings/drawing14.xml" ContentType="application/vnd.openxmlformats-officedocument.drawing+xml"/>
  <Override PartName="/xl/worksheets/sheet25.xml" ContentType="application/vnd.openxmlformats-officedocument.spreadsheetml.worksheet+xml"/>
  <Override PartName="/xl/drawings/drawing15.xml" ContentType="application/vnd.openxmlformats-officedocument.drawing+xml"/>
  <Override PartName="/xl/worksheets/sheet26.xml" ContentType="application/vnd.openxmlformats-officedocument.spreadsheetml.worksheet+xml"/>
  <Override PartName="/xl/drawings/drawing16.xml" ContentType="application/vnd.openxmlformats-officedocument.drawing+xml"/>
  <Override PartName="/xl/worksheets/sheet27.xml" ContentType="application/vnd.openxmlformats-officedocument.spreadsheetml.worksheet+xml"/>
  <Override PartName="/xl/drawings/drawing17.xml" ContentType="application/vnd.openxmlformats-officedocument.drawing+xml"/>
  <Override PartName="/xl/worksheets/sheet28.xml" ContentType="application/vnd.openxmlformats-officedocument.spreadsheetml.worksheet+xml"/>
  <Override PartName="/xl/drawings/drawing18.xml" ContentType="application/vnd.openxmlformats-officedocument.drawing+xml"/>
  <Override PartName="/xl/worksheets/sheet29.xml" ContentType="application/vnd.openxmlformats-officedocument.spreadsheetml.worksheet+xml"/>
  <Override PartName="/xl/drawings/drawing19.xml" ContentType="application/vnd.openxmlformats-officedocument.drawing+xml"/>
  <Override PartName="/xl/worksheets/sheet30.xml" ContentType="application/vnd.openxmlformats-officedocument.spreadsheetml.worksheet+xml"/>
  <Override PartName="/xl/drawings/drawing20.xml" ContentType="application/vnd.openxmlformats-officedocument.drawing+xml"/>
  <Override PartName="/xl/worksheets/sheet31.xml" ContentType="application/vnd.openxmlformats-officedocument.spreadsheetml.worksheet+xml"/>
  <Override PartName="/xl/drawings/drawing2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Tables/pivotTable14.xml" ContentType="application/vnd.openxmlformats-officedocument.spreadsheetml.pivotTable+xml"/>
  <Override PartName="/xl/pivotTables/pivotTable1.xml" ContentType="application/vnd.openxmlformats-officedocument.spreadsheetml.pivotTable+xml"/>
  <Override PartName="/xl/pivotTables/pivotTable4.xml" ContentType="application/vnd.openxmlformats-officedocument.spreadsheetml.pivotTable+xml"/>
  <Override PartName="/xl/pivotTables/pivotTable12.xml" ContentType="application/vnd.openxmlformats-officedocument.spreadsheetml.pivotTable+xml"/>
  <Override PartName="/xl/pivotTables/pivotTable6.xml" ContentType="application/vnd.openxmlformats-officedocument.spreadsheetml.pivotTable+xml"/>
  <Override PartName="/xl/pivotTables/pivotTable3.xml" ContentType="application/vnd.openxmlformats-officedocument.spreadsheetml.pivotTable+xml"/>
  <Override PartName="/xl/pivotTables/pivotTable5.xml" ContentType="application/vnd.openxmlformats-officedocument.spreadsheetml.pivotTable+xml"/>
  <Override PartName="/xl/pivotTables/pivotTable10.xml" ContentType="application/vnd.openxmlformats-officedocument.spreadsheetml.pivotTable+xml"/>
  <Override PartName="/xl/pivotTables/pivotTable9.xml" ContentType="application/vnd.openxmlformats-officedocument.spreadsheetml.pivotTable+xml"/>
  <Override PartName="/xl/pivotTables/pivotTable13.xml" ContentType="application/vnd.openxmlformats-officedocument.spreadsheetml.pivotTable+xml"/>
  <Override PartName="/xl/pivotTables/pivotTable8.xml" ContentType="application/vnd.openxmlformats-officedocument.spreadsheetml.pivotTable+xml"/>
  <Override PartName="/xl/pivotTables/pivotTable2.xml" ContentType="application/vnd.openxmlformats-officedocument.spreadsheetml.pivotTable+xml"/>
  <Override PartName="/xl/pivotTables/pivotTable11.xml" ContentType="application/vnd.openxmlformats-officedocument.spreadsheetml.pivotTable+xml"/>
  <Override PartName="/xl/pivotTables/pivotTable7.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0" windowWidth="27885" windowHeight="13185" tabRatio="899" activeTab="0"/>
  </bookViews>
  <sheets>
    <sheet name="Strategic Priorities" sheetId="1" r:id="rId1"/>
    <sheet name="Students" sheetId="2" r:id="rId2"/>
    <sheet name="Learning" sheetId="3" r:id="rId3"/>
    <sheet name="ScholarlyResearch" sheetId="4" r:id="rId4"/>
    <sheet name="Community" sheetId="5" r:id="rId5"/>
    <sheet name="Investment" sheetId="6" r:id="rId6"/>
    <sheet name="The Presentation" sheetId="7" state="hidden" r:id="rId7"/>
    <sheet name="Student" sheetId="8" state="hidden" r:id="rId8"/>
    <sheet name="Learning1" sheetId="9" state="hidden" r:id="rId9"/>
    <sheet name="Scholarly Research" sheetId="10" state="hidden" r:id="rId10"/>
    <sheet name="Community1" sheetId="11" state="hidden" r:id="rId11"/>
    <sheet name="Investment1" sheetId="12" state="hidden" r:id="rId12"/>
    <sheet name="metrics with baseline" sheetId="13" state="hidden" r:id="rId13"/>
    <sheet name="Documentation" sheetId="14" state="hidden" r:id="rId14"/>
    <sheet name="WithActualDemo" sheetId="15" state="hidden" r:id="rId15"/>
    <sheet name="Stu1" sheetId="16" state="hidden" r:id="rId16"/>
    <sheet name="Le1" sheetId="17" state="hidden" r:id="rId17"/>
    <sheet name="SR1" sheetId="18" state="hidden" r:id="rId18"/>
    <sheet name="Inv1" sheetId="19" state="hidden" r:id="rId19"/>
    <sheet name="RawData" sheetId="20" state="hidden" r:id="rId20"/>
    <sheet name="CommCharts" sheetId="21" state="hidden" r:id="rId21"/>
    <sheet name="CC2" sheetId="22" state="hidden" r:id="rId22"/>
    <sheet name="Sheet3" sheetId="23" state="hidden" r:id="rId23"/>
    <sheet name="Stu2" sheetId="24" state="hidden" r:id="rId24"/>
    <sheet name="Le2" sheetId="25" state="hidden" r:id="rId25"/>
    <sheet name="Le3" sheetId="26" state="hidden" r:id="rId26"/>
    <sheet name="SR2" sheetId="27" state="hidden" r:id="rId27"/>
    <sheet name="SR3" sheetId="28" state="hidden" r:id="rId28"/>
    <sheet name="Inv2" sheetId="29" state="hidden" r:id="rId29"/>
    <sheet name="Inv3" sheetId="30" state="hidden" r:id="rId30"/>
    <sheet name="Stu3" sheetId="31" state="hidden" r:id="rId31"/>
  </sheets>
  <definedNames>
    <definedName name="AFsh">'Student'!$Q$35:$X$53</definedName>
    <definedName name="AGrd">'Student'!$Q$54:$X$72</definedName>
    <definedName name="AGRE">'Student'!$E$75:$L$92</definedName>
    <definedName name="ASAT">'Student'!$E$35:$L$52</definedName>
    <definedName name="ATrnf">'Student'!$Q$73:$X$91</definedName>
    <definedName name="cht1">'Learning1'!$B$12:$C$29</definedName>
    <definedName name="cht2">'Learning1'!$E$12:$O$29</definedName>
    <definedName name="cht3">'Learning1'!$P$12:$V$29</definedName>
    <definedName name="cht4">'Learning1'!$B$30:$C$48</definedName>
    <definedName name="cht5">'Learning1'!$E$30:$O$48</definedName>
    <definedName name="cht6">'Learning1'!$P$30:$V$48</definedName>
    <definedName name="cht7">'Learning1'!$B$49:$C$67</definedName>
    <definedName name="cht8">'Learning1'!$E$49:$O$67</definedName>
    <definedName name="comm1">'Community1'!$B$12:$C$29</definedName>
    <definedName name="comm2">'Community1'!$D$12:$L$29</definedName>
    <definedName name="comm3">'Community1'!$M$12:$U$29</definedName>
    <definedName name="comm4">'Community1'!$B$30:$C$48</definedName>
    <definedName name="comm5">'Community1'!$D$30:$L$48</definedName>
    <definedName name="comm6">'Community1'!$M$30:$U$48</definedName>
    <definedName name="comm7">'Community1'!$B$49:$C$67</definedName>
    <definedName name="comm8">'Community1'!$D$49:$L$67</definedName>
    <definedName name="CQLife">'Student'!$B$116:$C$133</definedName>
    <definedName name="DCharts" localSheetId="2">CHOOSE('Learning'!$F$3,cht1,cht2,cht3,cht4,cht5,cht6,cht7,cht8)</definedName>
    <definedName name="DCharts" localSheetId="3">CHOOSE('ScholarlyResearch'!$F$3,sch1,sch2,sch3,sch4,sch5,sch6,sch7,sch8,sch9,sch10)</definedName>
    <definedName name="DCharts" localSheetId="6">CHOOSE('The Presentation'!$F$3,AFsh,AGrd,ATrnf,FApps,GApps,TApps,Enroll,ASAT,HSGPA,AGRE,RRate,GRate,CQLife,cht1,cht2,cht3,cht4,cht5,cht6,cht7,cht8,sch1,sch2,sch3,sch4,sch5,sch6,sch7,sch8)</definedName>
    <definedName name="DCharts">CHOOSE('Students'!$F$3,AFsh,AGrd,ATrnf,Enroll,ASAT,HSGPA,AGRE,RRate,GRate,CQLife)</definedName>
    <definedName name="ECharts" localSheetId="5">CHOOSE('Investment'!$F$2,inve1,inve2,inve3,inve4,inve5,inve6,inve7,inve8,inve9)</definedName>
    <definedName name="ECharts">CHOOSE('Community'!$F$2,comm1,comm2,comm3,comm4,comm5,comm6,comm7,comm8)</definedName>
    <definedName name="Enroll">'Student'!$B$95:$C$112</definedName>
    <definedName name="FApps">'Student'!$B$35:$C$52</definedName>
    <definedName name="GApps">'Student'!$B$54:$C$71</definedName>
    <definedName name="GRate">'Student'!$E$116:$L$133</definedName>
    <definedName name="HSGPA">'Student'!$E$54:$L$71</definedName>
    <definedName name="inve1">'Investment1'!$B$12:$D$30</definedName>
    <definedName name="inve2">'Investment1'!$E$12:$M$30</definedName>
    <definedName name="inve3">'Investment1'!$N$12:$V$30</definedName>
    <definedName name="inve4">'Investment1'!$B$31:$D$49</definedName>
    <definedName name="inve5">'Investment1'!$E$31:$M$49</definedName>
    <definedName name="inve6">'Investment1'!$N$31:$V$49</definedName>
    <definedName name="inve7">'Investment1'!$B$50:$D$68</definedName>
    <definedName name="inve8">'Investment1'!$E$50:$M$68</definedName>
    <definedName name="inve9">'Investment1'!$N$50:$V$68</definedName>
    <definedName name="_xlnm.Print_Area" localSheetId="21">'CC2'!$A$1:$K$44</definedName>
    <definedName name="_xlnm.Print_Area" localSheetId="20">'CommCharts'!$A$1:$K$44</definedName>
    <definedName name="_xlnm.Print_Area" localSheetId="12">'metrics with baseline'!$A$1:$E$60</definedName>
    <definedName name="_xlnm.Print_Titles" localSheetId="12">'metrics with baseline'!$1:$2</definedName>
    <definedName name="R_Comm">'Community1'!$A$12:$A$19</definedName>
    <definedName name="R_Inv">'Investment1'!$A$13:$A$21</definedName>
    <definedName name="R_Learn">'Student'!$A$31:$A$38</definedName>
    <definedName name="R_SR">'Student'!$A$39:$A$48</definedName>
    <definedName name="R_Stu">'Student'!$A$21:$A$30</definedName>
    <definedName name="RRate">'Student'!$E$95:$L$112</definedName>
    <definedName name="sch0">'Scholarly Research'!$B$69:$D$87</definedName>
    <definedName name="sch1">'Scholarly Research'!$B$13:$D$29</definedName>
    <definedName name="sch10">'Scholarly Research'!$B$69:$D$87</definedName>
    <definedName name="sch2">'Scholarly Research'!$E$13:$P$29</definedName>
    <definedName name="sch3">'Scholarly Research'!$Q$13:$U$29</definedName>
    <definedName name="sch4">'Scholarly Research'!$B$31:$D$49</definedName>
    <definedName name="sch5">'Scholarly Research'!$E$31:$P$49</definedName>
    <definedName name="sch6">'Scholarly Research'!$Q$31:$U$49</definedName>
    <definedName name="sch7">'Scholarly Research'!$B$50:$D$68</definedName>
    <definedName name="sch8">'Scholarly Research'!$E$50:$P$68</definedName>
    <definedName name="sch9">'Scholarly Research'!$Q$50:$U$68</definedName>
    <definedName name="SecondList">'Student'!$A$49:$A$66</definedName>
    <definedName name="TApps">'Student'!$B$75:$C$92</definedName>
    <definedName name="TheCharts">'Student'!$A$21:$A$66</definedName>
    <definedName name="Z_126D8E19_61FB_47C5_8D8A_67549725F502_.wvu.Cols" localSheetId="12" hidden="1">'metrics with baseline'!#REF!</definedName>
    <definedName name="Z_126D8E19_61FB_47C5_8D8A_67549725F502_.wvu.PrintTitles" localSheetId="12" hidden="1">'metrics with baseline'!$1:$2</definedName>
    <definedName name="Z_8F24F4F8_86AD_444B_A331_94AEEBF31766_.wvu.Cols" localSheetId="12" hidden="1">'metrics with baseline'!#REF!</definedName>
    <definedName name="Z_8F24F4F8_86AD_444B_A331_94AEEBF31766_.wvu.PrintTitles" localSheetId="12" hidden="1">'metrics with baseline'!$1:$2</definedName>
  </definedNames>
  <calcPr fullCalcOnLoad="1"/>
  <pivotCaches>
    <pivotCache cacheId="2" r:id="rId32"/>
    <pivotCache cacheId="5" r:id="rId33"/>
    <pivotCache cacheId="3" r:id="rId34"/>
    <pivotCache cacheId="1" r:id="rId35"/>
    <pivotCache cacheId="4" r:id="rId36"/>
  </pivotCaches>
</workbook>
</file>

<file path=xl/sharedStrings.xml><?xml version="1.0" encoding="utf-8"?>
<sst xmlns="http://schemas.openxmlformats.org/spreadsheetml/2006/main" count="1072" uniqueCount="182">
  <si>
    <t>Metric</t>
  </si>
  <si>
    <t xml:space="preserve">Strategic Priorities </t>
  </si>
  <si>
    <t>Objective</t>
  </si>
  <si>
    <t>Admissions</t>
  </si>
  <si>
    <t>Total enrollment</t>
  </si>
  <si>
    <t>Retention rate</t>
  </si>
  <si>
    <t>Retention</t>
  </si>
  <si>
    <t>Graduation</t>
  </si>
  <si>
    <t>Professional Success</t>
  </si>
  <si>
    <t>Faculty Renewal</t>
  </si>
  <si>
    <t>Infrastructure</t>
  </si>
  <si>
    <t>% Faculty hired in past 10 years</t>
  </si>
  <si>
    <t>% Courses converged</t>
  </si>
  <si>
    <t>Curricula  Assessment</t>
  </si>
  <si>
    <t>Convergence</t>
  </si>
  <si>
    <t>Milestones</t>
  </si>
  <si>
    <t>Diverse Administration</t>
  </si>
  <si>
    <t>Students</t>
  </si>
  <si>
    <t>Investments</t>
  </si>
  <si>
    <t>Learning</t>
  </si>
  <si>
    <t>Community</t>
  </si>
  <si>
    <t># Total T/TT faculty</t>
  </si>
  <si>
    <t>Increase Research</t>
  </si>
  <si>
    <t>SUPPORTING</t>
  </si>
  <si>
    <t>Judith Sheft email Aug 26</t>
  </si>
  <si>
    <t xml:space="preserve">54% Employment rate for undergrtaduates </t>
  </si>
  <si>
    <t>Greg Mass telephone call Sept 23</t>
  </si>
  <si>
    <t>300 co-ops</t>
  </si>
  <si>
    <t>26 international exchange outbound</t>
  </si>
  <si>
    <t>Jeff grundy telephone call Sept 23</t>
  </si>
  <si>
    <t>48 international exchange inbound</t>
  </si>
  <si>
    <t>185/133</t>
  </si>
  <si>
    <t>Total patents/pending patents</t>
  </si>
  <si>
    <t>$22.1 million</t>
  </si>
  <si>
    <t>6.95 contact hours/faculty</t>
  </si>
  <si>
    <t>Conrad phone call and report 9/4</t>
  </si>
  <si>
    <t>Publications</t>
  </si>
  <si>
    <t>4768 Freshmen applications</t>
  </si>
  <si>
    <t>Steve Eck phone call, from admissions report</t>
  </si>
  <si>
    <t>Baseline</t>
  </si>
  <si>
    <t>Target</t>
  </si>
  <si>
    <t xml:space="preserve">Doctoral </t>
  </si>
  <si>
    <t>Campus Quality of Life</t>
  </si>
  <si>
    <t>5.17 years</t>
  </si>
  <si>
    <t>Educational value of the course, average</t>
  </si>
  <si>
    <t>% programs with learning outcomes assessment</t>
  </si>
  <si>
    <t>NJII</t>
  </si>
  <si>
    <t>Average undergraduate time to degree</t>
  </si>
  <si>
    <t>Diverse Faculty</t>
  </si>
  <si>
    <t>% Women students</t>
  </si>
  <si>
    <t>Faculty Recognition</t>
  </si>
  <si>
    <t>Curricular Reform</t>
  </si>
  <si>
    <t>Student facilities satisfaction</t>
  </si>
  <si>
    <t>Educational Investment</t>
  </si>
  <si>
    <t>Research Investment</t>
  </si>
  <si>
    <t>Student technology satisfaction</t>
  </si>
  <si>
    <t>Average composite SAT (M and CR combined)</t>
  </si>
  <si>
    <t>4.9 years</t>
  </si>
  <si>
    <t>Externally funded academic research (millions) (FY)</t>
  </si>
  <si>
    <t>External academic research/faculty (FY)</t>
  </si>
  <si>
    <t># International exchange students at NJIT (FY)</t>
  </si>
  <si>
    <t>$30 million</t>
  </si>
  <si>
    <t>$60 million</t>
  </si>
  <si>
    <t>215/150</t>
  </si>
  <si>
    <t>$40  million</t>
  </si>
  <si>
    <t>RESEARCH AND DEVELOPMENT NJIT's research expenditures totaled more than $110 million in FY2014. As of September 1, 2014, NJIT had 185 issued US Patents and 133 pending US patent applications.  The Enterprise Development Centers (EDC) at NJIT is New Jersey</t>
  </si>
  <si>
    <t>Scholarly Research</t>
  </si>
  <si>
    <t>Graduation rate (6 year)</t>
  </si>
  <si>
    <t>Graduation rate (4 year)</t>
  </si>
  <si>
    <t>Faculty facilities satisfaction</t>
  </si>
  <si>
    <t>Faculty technology satisfaction</t>
  </si>
  <si>
    <t>1-Fall semester</t>
  </si>
  <si>
    <t>2- In 3-5 new Professional Science Masters (PSM) programs</t>
  </si>
  <si>
    <t>3- Metric includes undergraduate research experiences, co-ops, internship, learning abroad, and service learning experiences</t>
  </si>
  <si>
    <t>Total enrolled doctoral students</t>
  </si>
  <si>
    <t>Alumni</t>
  </si>
  <si>
    <r>
      <t>Student FE passing rate</t>
    </r>
    <r>
      <rPr>
        <vertAlign val="superscript"/>
        <sz val="10"/>
        <color indexed="8"/>
        <rFont val="Arial"/>
        <family val="2"/>
      </rPr>
      <t>4</t>
    </r>
  </si>
  <si>
    <t>8- Includes international project collaborations,courtesy appointments, and international fellowships</t>
  </si>
  <si>
    <t>7- Faculty awards using Center standards plus nationally recognized fellowships and non-STEM awards</t>
  </si>
  <si>
    <t>6- This includes scholarly books, poetry, and monographs</t>
  </si>
  <si>
    <t>5- This includes only academic articles</t>
  </si>
  <si>
    <t>FE exam nationa averages 73% for CE 82% for ME; NJIT averages 46% for CE and 62% for ME</t>
  </si>
  <si>
    <t>Student satisfaction with campus life (undergrad survey)</t>
  </si>
  <si>
    <t>Job placement of bachelors recipients (6 months)</t>
  </si>
  <si>
    <t>Average GRE (quantitative) MS (FTFT)</t>
  </si>
  <si>
    <t>Alumni giving rate</t>
  </si>
  <si>
    <r>
      <t>Freshmen applications</t>
    </r>
    <r>
      <rPr>
        <vertAlign val="superscript"/>
        <sz val="10"/>
        <color indexed="8"/>
        <rFont val="Arial"/>
        <family val="2"/>
      </rPr>
      <t>1</t>
    </r>
  </si>
  <si>
    <r>
      <t>Graduate applications</t>
    </r>
    <r>
      <rPr>
        <vertAlign val="superscript"/>
        <sz val="10"/>
        <color indexed="8"/>
        <rFont val="Arial"/>
        <family val="2"/>
      </rPr>
      <t>1</t>
    </r>
  </si>
  <si>
    <r>
      <t>Transfer applications</t>
    </r>
    <r>
      <rPr>
        <vertAlign val="superscript"/>
        <sz val="10"/>
        <color indexed="8"/>
        <rFont val="Arial"/>
        <family val="2"/>
      </rPr>
      <t>1</t>
    </r>
  </si>
  <si>
    <r>
      <t>Masters student enrollment in PSM programs</t>
    </r>
    <r>
      <rPr>
        <vertAlign val="superscript"/>
        <sz val="10"/>
        <color indexed="8"/>
        <rFont val="Arial"/>
        <family val="2"/>
      </rPr>
      <t>2</t>
    </r>
  </si>
  <si>
    <r>
      <t>% of undergraduate students with milestone experiences</t>
    </r>
    <r>
      <rPr>
        <vertAlign val="superscript"/>
        <sz val="10"/>
        <color indexed="8"/>
        <rFont val="Arial"/>
        <family val="2"/>
      </rPr>
      <t>3</t>
    </r>
  </si>
  <si>
    <r>
      <t>Refereed publications/faculty (FY)</t>
    </r>
    <r>
      <rPr>
        <vertAlign val="superscript"/>
        <sz val="10"/>
        <color indexed="8"/>
        <rFont val="Arial"/>
        <family val="2"/>
      </rPr>
      <t>5</t>
    </r>
  </si>
  <si>
    <r>
      <t>Total books published by NJIT community (FY)</t>
    </r>
    <r>
      <rPr>
        <vertAlign val="superscript"/>
        <sz val="10"/>
        <color indexed="8"/>
        <rFont val="Arial"/>
        <family val="2"/>
      </rPr>
      <t>6</t>
    </r>
  </si>
  <si>
    <r>
      <t xml:space="preserve">Faculty award </t>
    </r>
    <r>
      <rPr>
        <vertAlign val="superscript"/>
        <sz val="10"/>
        <color indexed="8"/>
        <rFont val="Arial"/>
        <family val="2"/>
      </rPr>
      <t>7</t>
    </r>
  </si>
  <si>
    <t>Multidisciplinary Research</t>
  </si>
  <si>
    <t>Intellectual Property</t>
  </si>
  <si>
    <t>Global Community</t>
  </si>
  <si>
    <t xml:space="preserve"> 2020 Vision-- Key Performance Indicators (KPIs)</t>
  </si>
  <si>
    <t xml:space="preserve">NJII administered projects </t>
  </si>
  <si>
    <t>Externally funded  research with PIs from multiple departments</t>
  </si>
  <si>
    <t>Student satisfaction with instruction</t>
  </si>
  <si>
    <r>
      <t>Faculty satisfaction with research support</t>
    </r>
    <r>
      <rPr>
        <vertAlign val="superscript"/>
        <sz val="10"/>
        <color indexed="8"/>
        <rFont val="Arial"/>
        <family val="2"/>
      </rPr>
      <t>9</t>
    </r>
  </si>
  <si>
    <t>High school GPA</t>
  </si>
  <si>
    <t>4-NJIT passing rate for the FE exam (unweighted average of CE and ME; national unweighted average CE and ME 78%) target 80% of national average</t>
  </si>
  <si>
    <t>% Women faculty</t>
  </si>
  <si>
    <t>% Underrepresented minority faculty</t>
  </si>
  <si>
    <t>% Women administrative leadership</t>
  </si>
  <si>
    <t>% Underrepresented minority administrative leadership</t>
  </si>
  <si>
    <r>
      <t># International researchers collaborating with NJIT (FY)</t>
    </r>
    <r>
      <rPr>
        <vertAlign val="superscript"/>
        <sz val="10"/>
        <color indexed="8"/>
        <rFont val="Arial"/>
        <family val="2"/>
      </rPr>
      <t>8</t>
    </r>
  </si>
  <si>
    <t>9- Faculty survey of research to be created and administered early fall 2015</t>
  </si>
  <si>
    <t>Total Enrollment</t>
  </si>
  <si>
    <t>High School GPA</t>
  </si>
  <si>
    <t>Freshmen Applications</t>
  </si>
  <si>
    <t>Graduate Applications</t>
  </si>
  <si>
    <t>Transfer Applications</t>
  </si>
  <si>
    <t>Enrollments</t>
  </si>
  <si>
    <t>HSGPA</t>
  </si>
  <si>
    <t>AverageGRE</t>
  </si>
  <si>
    <t>RetentionRate</t>
  </si>
  <si>
    <t>AveSATCombined</t>
  </si>
  <si>
    <t>GraduationRates</t>
  </si>
  <si>
    <t>Actual</t>
  </si>
  <si>
    <t>NJII administered projects (millions)</t>
  </si>
  <si>
    <t>Average undergraduate time to degree (years)</t>
  </si>
  <si>
    <t>YrProg</t>
  </si>
  <si>
    <t xml:space="preserve">StrategicPriorities </t>
  </si>
  <si>
    <t>Data</t>
  </si>
  <si>
    <t>.2020</t>
  </si>
  <si>
    <t>.2019</t>
  </si>
  <si>
    <t>.2018</t>
  </si>
  <si>
    <t>.2017</t>
  </si>
  <si>
    <t>.2016</t>
  </si>
  <si>
    <t>CQLife</t>
  </si>
  <si>
    <t>Total patents</t>
  </si>
  <si>
    <t>Total pending patents</t>
  </si>
  <si>
    <t>Base</t>
  </si>
  <si>
    <t>.Target</t>
  </si>
  <si>
    <t>Freshmen Applications (Fall)</t>
  </si>
  <si>
    <t>Graduate Applications (Fall)</t>
  </si>
  <si>
    <t>Transfer Applications (Fall)</t>
  </si>
  <si>
    <t>PrAct</t>
  </si>
  <si>
    <t>Please, select metric chart ….</t>
  </si>
  <si>
    <r>
      <t>Masters student enrollment in PSM programs</t>
    </r>
    <r>
      <rPr>
        <vertAlign val="superscript"/>
        <sz val="12"/>
        <color indexed="8"/>
        <rFont val="Calibri"/>
        <family val="2"/>
      </rPr>
      <t>2</t>
    </r>
  </si>
  <si>
    <r>
      <t>% of undergraduate students with milestone experiences</t>
    </r>
    <r>
      <rPr>
        <vertAlign val="superscript"/>
        <sz val="12"/>
        <color indexed="8"/>
        <rFont val="Calibri"/>
        <family val="2"/>
      </rPr>
      <t>3</t>
    </r>
  </si>
  <si>
    <r>
      <t>Student FE passing rate</t>
    </r>
    <r>
      <rPr>
        <vertAlign val="superscript"/>
        <sz val="12"/>
        <color indexed="8"/>
        <rFont val="Calibri"/>
        <family val="2"/>
      </rPr>
      <t>4</t>
    </r>
  </si>
  <si>
    <r>
      <t>Refereed publications/faculty (FY)</t>
    </r>
    <r>
      <rPr>
        <vertAlign val="superscript"/>
        <sz val="12"/>
        <color indexed="8"/>
        <rFont val="Calibri"/>
        <family val="2"/>
      </rPr>
      <t>5</t>
    </r>
  </si>
  <si>
    <r>
      <t>Total books published by NJIT community (FY)</t>
    </r>
    <r>
      <rPr>
        <vertAlign val="superscript"/>
        <sz val="12"/>
        <color indexed="8"/>
        <rFont val="Calibri"/>
        <family val="2"/>
      </rPr>
      <t>6</t>
    </r>
  </si>
  <si>
    <r>
      <t xml:space="preserve">Faculty award </t>
    </r>
    <r>
      <rPr>
        <vertAlign val="superscript"/>
        <sz val="12"/>
        <color indexed="8"/>
        <rFont val="Calibri"/>
        <family val="2"/>
      </rPr>
      <t>7</t>
    </r>
  </si>
  <si>
    <r>
      <t># International researchers collaborating with NJIT (FY)</t>
    </r>
    <r>
      <rPr>
        <vertAlign val="superscript"/>
        <sz val="12"/>
        <color indexed="8"/>
        <rFont val="Calibri"/>
        <family val="2"/>
      </rPr>
      <t>8</t>
    </r>
  </si>
  <si>
    <r>
      <t>Faculty satisfaction with research support</t>
    </r>
    <r>
      <rPr>
        <vertAlign val="superscript"/>
        <sz val="12"/>
        <color indexed="8"/>
        <rFont val="Calibri"/>
        <family val="2"/>
      </rPr>
      <t>9</t>
    </r>
  </si>
  <si>
    <t xml:space="preserve"> </t>
  </si>
  <si>
    <t>Projected Data Graduate</t>
  </si>
  <si>
    <t>Projected Data Transfer</t>
  </si>
  <si>
    <t>Return to Front Sheet</t>
  </si>
  <si>
    <t>Strategic Priorities'!A1</t>
  </si>
  <si>
    <r>
      <t>Freshmen applications</t>
    </r>
    <r>
      <rPr>
        <vertAlign val="superscript"/>
        <sz val="10"/>
        <color indexed="8"/>
        <rFont val="Calibri"/>
        <family val="2"/>
      </rPr>
      <t>1</t>
    </r>
  </si>
  <si>
    <r>
      <t>Graduate applications</t>
    </r>
    <r>
      <rPr>
        <vertAlign val="superscript"/>
        <sz val="10"/>
        <color indexed="8"/>
        <rFont val="Calibri"/>
        <family val="2"/>
      </rPr>
      <t>1</t>
    </r>
  </si>
  <si>
    <r>
      <t>Transfer applications</t>
    </r>
    <r>
      <rPr>
        <vertAlign val="superscript"/>
        <sz val="10"/>
        <color indexed="8"/>
        <rFont val="Calibri"/>
        <family val="2"/>
      </rPr>
      <t>1</t>
    </r>
  </si>
  <si>
    <r>
      <t>Masters student enrollment in PSM programs</t>
    </r>
    <r>
      <rPr>
        <vertAlign val="superscript"/>
        <sz val="10"/>
        <color indexed="8"/>
        <rFont val="Calibri"/>
        <family val="2"/>
      </rPr>
      <t>2</t>
    </r>
  </si>
  <si>
    <r>
      <t>% of undergraduate students with milestone experiences</t>
    </r>
    <r>
      <rPr>
        <vertAlign val="superscript"/>
        <sz val="10"/>
        <color indexed="8"/>
        <rFont val="Calibri"/>
        <family val="2"/>
      </rPr>
      <t>3</t>
    </r>
  </si>
  <si>
    <r>
      <t>Student FE passing rate</t>
    </r>
    <r>
      <rPr>
        <vertAlign val="superscript"/>
        <sz val="10"/>
        <color indexed="8"/>
        <rFont val="Calibri"/>
        <family val="2"/>
      </rPr>
      <t>4</t>
    </r>
  </si>
  <si>
    <r>
      <t>Refereed publications/faculty (FY)</t>
    </r>
    <r>
      <rPr>
        <vertAlign val="superscript"/>
        <sz val="10"/>
        <color indexed="8"/>
        <rFont val="Calibri"/>
        <family val="2"/>
      </rPr>
      <t>5</t>
    </r>
  </si>
  <si>
    <r>
      <t>Total books published by NJIT community (FY)</t>
    </r>
    <r>
      <rPr>
        <vertAlign val="superscript"/>
        <sz val="10"/>
        <color indexed="8"/>
        <rFont val="Calibri"/>
        <family val="2"/>
      </rPr>
      <t>6</t>
    </r>
  </si>
  <si>
    <r>
      <t xml:space="preserve">Faculty award </t>
    </r>
    <r>
      <rPr>
        <vertAlign val="superscript"/>
        <sz val="10"/>
        <color indexed="8"/>
        <rFont val="Calibri"/>
        <family val="2"/>
      </rPr>
      <t>7</t>
    </r>
  </si>
  <si>
    <r>
      <t># International researchers collaborating with NJIT (FY)</t>
    </r>
    <r>
      <rPr>
        <vertAlign val="superscript"/>
        <sz val="10"/>
        <color indexed="8"/>
        <rFont val="Calibri"/>
        <family val="2"/>
      </rPr>
      <t>8</t>
    </r>
  </si>
  <si>
    <r>
      <t>Faculty satisfaction with research support</t>
    </r>
    <r>
      <rPr>
        <vertAlign val="superscript"/>
        <sz val="10"/>
        <color indexed="8"/>
        <rFont val="Calibri"/>
        <family val="2"/>
      </rPr>
      <t>9</t>
    </r>
  </si>
  <si>
    <t># International researchers collaborating with NJIT (FY)8</t>
  </si>
  <si>
    <t>Actual - % programs with learning outcomes assessment</t>
  </si>
  <si>
    <t>Freshmen applications1</t>
  </si>
  <si>
    <t>Graduate applications1</t>
  </si>
  <si>
    <t>Transfer applications1</t>
  </si>
  <si>
    <t>.Base</t>
  </si>
  <si>
    <t>Masters student enrollment in PSM programs2</t>
  </si>
  <si>
    <t>% of undergraduate students with milestone experiences3</t>
  </si>
  <si>
    <t>Student FE passing rate4</t>
  </si>
  <si>
    <t>.Baseline</t>
  </si>
  <si>
    <t>Faculty award 7</t>
  </si>
  <si>
    <t>Refereed publications/faculty (FY)5</t>
  </si>
  <si>
    <t>Total books published by NJIT community (FY)6</t>
  </si>
  <si>
    <t>Faculty satisfaction with research support9</t>
  </si>
  <si>
    <t xml:space="preserve"> 2020 Vision-- Key Performance Indicators (KPIs) </t>
  </si>
  <si>
    <t>Projected Data Freshman</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</si>
</sst>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NT$&quot;#,##0;\-&quot;NT$&quot;#,##0"/>
    <numFmt numFmtId="165" formatCode="&quot;NT$&quot;#,##0;[Red]\-&quot;NT$&quot;#,##0"/>
    <numFmt numFmtId="166" formatCode="&quot;NT$&quot;#,##0.00;\-&quot;NT$&quot;#,##0.00"/>
    <numFmt numFmtId="167" formatCode="&quot;NT$&quot;#,##0.00;[Red]\-&quot;NT$&quot;#,##0.00"/>
    <numFmt numFmtId="168" formatCode="_-&quot;NT$&quot;* #,##0_-;\-&quot;NT$&quot;* #,##0_-;_-&quot;NT$&quot;* &quot;-&quot;_-;_-@_-"/>
    <numFmt numFmtId="169" formatCode="_-* #,##0_-;\-* #,##0_-;_-* &quot;-&quot;_-;_-@_-"/>
    <numFmt numFmtId="170" formatCode="_-&quot;NT$&quot;* #,##0.00_-;\-&quot;NT$&quot;* #,##0.00_-;_-&quot;NT$&quot;* &quot;-&quot;??_-;_-@_-"/>
    <numFmt numFmtId="171" formatCode="_-* #,##0.00_-;\-* #,##0.00_-;_-* &quot;-&quot;??_-;_-@_-"/>
    <numFmt numFmtId="172" formatCode="&quot;$&quot;#,##0"/>
    <numFmt numFmtId="173" formatCode="&quot;Yes&quot;;&quot;Yes&quot;;&quot;No&quot;"/>
    <numFmt numFmtId="174" formatCode="&quot;True&quot;;&quot;True&quot;;&quot;False&quot;"/>
    <numFmt numFmtId="175" formatCode="&quot;On&quot;;&quot;On&quot;;&quot;Off&quot;"/>
    <numFmt numFmtId="176" formatCode="[$€-2]\ #,##0.00_);[Red]\([$€-2]\ #,##0.00\)"/>
    <numFmt numFmtId="177" formatCode="[$-409]dddd\,\ mmmm\ dd\,\ yyyy"/>
    <numFmt numFmtId="178" formatCode="&quot;$&quot;#,##0.0"/>
    <numFmt numFmtId="179" formatCode="&quot;$&quot;#,##0.00"/>
    <numFmt numFmtId="180" formatCode="0.000"/>
    <numFmt numFmtId="181" formatCode="0.0000"/>
    <numFmt numFmtId="182" formatCode="0.00000"/>
    <numFmt numFmtId="183" formatCode="0.0"/>
    <numFmt numFmtId="184" formatCode="mm/dd/yy;@"/>
    <numFmt numFmtId="185" formatCode="&quot;$&quot;#,##0;[Red]&quot;$&quot;#,##0"/>
    <numFmt numFmtId="186" formatCode="0.0%"/>
    <numFmt numFmtId="187" formatCode="&quot;$&quot;#,##0.0_);[Red]\(&quot;$&quot;#,##0.0\)"/>
    <numFmt numFmtId="188" formatCode="[$-409]h:mm:ss\ AM/PM"/>
    <numFmt numFmtId="189" formatCode="#,##0.0"/>
    <numFmt numFmtId="190" formatCode="0.000000000000000%"/>
    <numFmt numFmtId="191" formatCode="0.00000000000000%"/>
    <numFmt numFmtId="192" formatCode="0.0000000000000%"/>
    <numFmt numFmtId="193" formatCode="0.000000000000%"/>
    <numFmt numFmtId="194" formatCode="0.00000000000%"/>
    <numFmt numFmtId="195" formatCode="0.0000000000%"/>
    <numFmt numFmtId="196" formatCode="0.000000000%"/>
    <numFmt numFmtId="197" formatCode="0.00000000%"/>
    <numFmt numFmtId="198" formatCode="0.0000000%"/>
    <numFmt numFmtId="199" formatCode="0.000000%"/>
    <numFmt numFmtId="200" formatCode="0.00000%"/>
    <numFmt numFmtId="201" formatCode="0.0000%"/>
    <numFmt numFmtId="202" formatCode="0.000%"/>
    <numFmt numFmtId="203" formatCode="_-* #,##0.000_-;\-* #,##0.000_-;_-* &quot;-&quot;??_-;_-@_-"/>
    <numFmt numFmtId="204" formatCode="_-* #,##0.0_-;\-* #,##0.0_-;_-* &quot;-&quot;??_-;_-@_-"/>
    <numFmt numFmtId="205" formatCode="_-* #,##0_-;\-* #,##0_-;_-* &quot;-&quot;??_-;_-@_-"/>
    <numFmt numFmtId="206" formatCode="#,##0.0000"/>
  </numFmts>
  <fonts count="87">
    <font>
      <sz val="10"/>
      <name val="Arial"/>
      <family val="0"/>
    </font>
    <font>
      <sz val="8"/>
      <name val="Arial"/>
      <family val="2"/>
    </font>
    <font>
      <u val="single"/>
      <sz val="10"/>
      <color indexed="12"/>
      <name val="Arial"/>
      <family val="2"/>
    </font>
    <font>
      <u val="single"/>
      <sz val="10"/>
      <color indexed="36"/>
      <name val="Arial"/>
      <family val="2"/>
    </font>
    <font>
      <b/>
      <sz val="10"/>
      <color indexed="8"/>
      <name val="Arial"/>
      <family val="2"/>
    </font>
    <font>
      <sz val="10"/>
      <color indexed="8"/>
      <name val="Arial"/>
      <family val="2"/>
    </font>
    <font>
      <vertAlign val="superscript"/>
      <sz val="10"/>
      <color indexed="8"/>
      <name val="Arial"/>
      <family val="2"/>
    </font>
    <font>
      <i/>
      <sz val="8"/>
      <color indexed="8"/>
      <name val="Arial"/>
      <family val="2"/>
    </font>
    <font>
      <sz val="8"/>
      <color indexed="8"/>
      <name val="Arial"/>
      <family val="2"/>
    </font>
    <font>
      <i/>
      <sz val="8"/>
      <name val="Arial"/>
      <family val="2"/>
    </font>
    <font>
      <b/>
      <sz val="10"/>
      <name val="Arial"/>
      <family val="2"/>
    </font>
    <font>
      <vertAlign val="superscript"/>
      <sz val="12"/>
      <color indexed="8"/>
      <name val="Calibri"/>
      <family val="2"/>
    </font>
    <font>
      <u val="single"/>
      <sz val="16"/>
      <color indexed="12"/>
      <name val="Copperplate Gothic Bold"/>
      <family val="2"/>
    </font>
    <font>
      <vertAlign val="superscript"/>
      <sz val="10"/>
      <color indexed="8"/>
      <name val="Calibri"/>
      <family val="2"/>
    </font>
    <font>
      <sz val="28"/>
      <name val="Arial"/>
      <family val="2"/>
    </font>
    <font>
      <b/>
      <sz val="10"/>
      <color indexed="9"/>
      <name val="Calibri"/>
      <family val="0"/>
    </font>
    <font>
      <b/>
      <sz val="11"/>
      <color indexed="8"/>
      <name val="Arial"/>
      <family val="2"/>
    </font>
    <font>
      <sz val="10"/>
      <color indexed="8"/>
      <name val="Calibri"/>
      <family val="0"/>
    </font>
    <font>
      <b/>
      <sz val="10"/>
      <color indexed="8"/>
      <name val="Calibri"/>
      <family val="0"/>
    </font>
    <font>
      <b/>
      <sz val="10"/>
      <color indexed="56"/>
      <name val="Calibri"/>
      <family val="0"/>
    </font>
    <font>
      <sz val="10"/>
      <color indexed="9"/>
      <name val="Calibri"/>
      <family val="0"/>
    </font>
    <font>
      <sz val="7"/>
      <color indexed="8"/>
      <name val="Calibri"/>
      <family val="0"/>
    </font>
    <font>
      <sz val="12"/>
      <color indexed="8"/>
      <name val="Calibri"/>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name val="Calibri"/>
      <family val="2"/>
    </font>
    <font>
      <sz val="12"/>
      <name val="Calibri"/>
      <family val="2"/>
    </font>
    <font>
      <b/>
      <sz val="10"/>
      <name val="Calibri"/>
      <family val="0"/>
    </font>
    <font>
      <b/>
      <sz val="12"/>
      <name val="Calibri"/>
      <family val="0"/>
    </font>
    <font>
      <b/>
      <sz val="10"/>
      <color indexed="9"/>
      <name val="Arial"/>
      <family val="2"/>
    </font>
    <font>
      <b/>
      <sz val="10"/>
      <color indexed="22"/>
      <name val="Arial"/>
      <family val="2"/>
    </font>
    <font>
      <u val="single"/>
      <sz val="10"/>
      <color indexed="34"/>
      <name val="Arial"/>
      <family val="2"/>
    </font>
    <font>
      <u val="single"/>
      <sz val="16"/>
      <color indexed="56"/>
      <name val="Copperplate Gothic Bold"/>
      <family val="2"/>
    </font>
    <font>
      <b/>
      <sz val="12"/>
      <color indexed="9"/>
      <name val="Calibri"/>
      <family val="2"/>
    </font>
    <font>
      <sz val="9"/>
      <name val="Calibri"/>
      <family val="2"/>
    </font>
    <font>
      <sz val="10"/>
      <color indexed="9"/>
      <name val="Arial"/>
      <family val="2"/>
    </font>
    <font>
      <b/>
      <sz val="11"/>
      <color indexed="9"/>
      <name val="Arial"/>
      <family val="2"/>
    </font>
    <font>
      <b/>
      <u val="single"/>
      <sz val="14"/>
      <color indexed="9"/>
      <name val="Calibri"/>
      <family val="2"/>
    </font>
    <font>
      <b/>
      <sz val="28"/>
      <color indexed="10"/>
      <name val="Calibri"/>
      <family val="2"/>
    </font>
    <font>
      <b/>
      <sz val="22"/>
      <color indexed="10"/>
      <name val="Calibri"/>
      <family val="2"/>
    </font>
    <font>
      <sz val="22"/>
      <name val="Calibri"/>
      <family val="2"/>
    </font>
    <font>
      <sz val="8"/>
      <name val="Tahoma"/>
      <family val="2"/>
    </font>
    <font>
      <b/>
      <sz val="14"/>
      <color indexed="34"/>
      <name val="Calibri"/>
      <family val="0"/>
    </font>
    <font>
      <b/>
      <sz val="14"/>
      <color indexed="9"/>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Calibri"/>
      <family val="0"/>
    </font>
    <font>
      <b/>
      <sz val="10"/>
      <color theme="0"/>
      <name val="Arial"/>
      <family val="2"/>
    </font>
    <font>
      <b/>
      <sz val="10"/>
      <color theme="0" tint="-0.1499900072813034"/>
      <name val="Arial"/>
      <family val="2"/>
    </font>
    <font>
      <u val="single"/>
      <sz val="10"/>
      <color rgb="FFFFFF00"/>
      <name val="Arial"/>
      <family val="2"/>
    </font>
    <font>
      <u val="single"/>
      <sz val="16"/>
      <color rgb="FF002060"/>
      <name val="Copperplate Gothic Bold"/>
      <family val="2"/>
    </font>
    <font>
      <b/>
      <sz val="12"/>
      <color theme="0"/>
      <name val="Calibri"/>
      <family val="2"/>
    </font>
    <font>
      <sz val="10"/>
      <color theme="0"/>
      <name val="Arial"/>
      <family val="2"/>
    </font>
    <font>
      <b/>
      <sz val="11"/>
      <color theme="0"/>
      <name val="Arial"/>
      <family val="2"/>
    </font>
    <font>
      <b/>
      <u val="single"/>
      <sz val="14"/>
      <color theme="0"/>
      <name val="Calibri"/>
      <family val="2"/>
    </font>
    <font>
      <b/>
      <sz val="28"/>
      <color rgb="FFC00000"/>
      <name val="Calibri"/>
      <family val="2"/>
    </font>
    <font>
      <b/>
      <sz val="22"/>
      <color rgb="FFC0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1" tint="0.49998000264167786"/>
        <bgColor indexed="64"/>
      </patternFill>
    </fill>
    <fill>
      <patternFill patternType="solid">
        <fgColor rgb="FFFFFF00"/>
        <bgColor indexed="64"/>
      </patternFill>
    </fill>
    <fill>
      <patternFill patternType="solid">
        <fgColor theme="2" tint="-0.09996999800205231"/>
        <bgColor indexed="64"/>
      </patternFill>
    </fill>
    <fill>
      <patternFill patternType="solid">
        <fgColor theme="0" tint="-0.1499900072813034"/>
        <bgColor indexed="64"/>
      </patternFill>
    </fill>
    <fill>
      <patternFill patternType="solid">
        <fgColor rgb="FFC00000"/>
        <bgColor indexed="64"/>
      </patternFill>
    </fill>
    <fill>
      <patternFill patternType="solid">
        <fgColor theme="7" tint="-0.4999699890613556"/>
        <bgColor indexed="64"/>
      </patternFill>
    </fill>
    <fill>
      <patternFill patternType="solid">
        <fgColor theme="6" tint="-0.24997000396251678"/>
        <bgColor indexed="64"/>
      </patternFill>
    </fill>
    <fill>
      <patternFill patternType="solid">
        <fgColor theme="1" tint="0.24998000264167786"/>
        <bgColor indexed="64"/>
      </patternFill>
    </fill>
    <fill>
      <patternFill patternType="solid">
        <fgColor rgb="FF990000"/>
        <bgColor indexed="64"/>
      </patternFill>
    </fill>
    <fill>
      <patternFill patternType="solid">
        <fgColor theme="1" tint="0.34999001026153564"/>
        <bgColor indexed="64"/>
      </patternFill>
    </fill>
    <fill>
      <patternFill patternType="solid">
        <fgColor theme="0" tint="-0.3499799966812134"/>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style="double"/>
      <bottom style="double"/>
    </border>
    <border>
      <left>
        <color indexed="63"/>
      </left>
      <right>
        <color indexed="63"/>
      </right>
      <top style="thin"/>
      <bottom style="double"/>
    </border>
    <border>
      <left>
        <color indexed="63"/>
      </left>
      <right>
        <color indexed="63"/>
      </right>
      <top>
        <color indexed="63"/>
      </top>
      <bottom style="double"/>
    </border>
    <border>
      <left style="thin"/>
      <right style="thin"/>
      <top>
        <color indexed="63"/>
      </top>
      <bottom>
        <color indexed="63"/>
      </bottom>
    </border>
    <border>
      <left style="thin"/>
      <right style="thin"/>
      <top>
        <color indexed="63"/>
      </top>
      <bottom style="thin"/>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4" fillId="0" borderId="0" applyNumberFormat="0" applyFill="0" applyBorder="0" applyAlignment="0" applyProtection="0"/>
    <xf numFmtId="0" fontId="3"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2"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420">
    <xf numFmtId="0" fontId="0" fillId="0" borderId="0" xfId="0" applyAlignment="1">
      <alignment/>
    </xf>
    <xf numFmtId="0" fontId="0" fillId="0" borderId="0" xfId="0" applyFont="1" applyAlignment="1">
      <alignment/>
    </xf>
    <xf numFmtId="0" fontId="0" fillId="0" borderId="0" xfId="0" applyFont="1" applyAlignment="1">
      <alignment horizontal="left" vertical="top" wrapText="1"/>
    </xf>
    <xf numFmtId="0" fontId="5" fillId="33" borderId="10" xfId="0" applyFont="1" applyFill="1" applyBorder="1" applyAlignment="1">
      <alignment vertical="center" wrapText="1"/>
    </xf>
    <xf numFmtId="0" fontId="5" fillId="33" borderId="10" xfId="0" applyFont="1" applyFill="1" applyBorder="1" applyAlignment="1">
      <alignment horizontal="right" vertical="center" wrapText="1"/>
    </xf>
    <xf numFmtId="0" fontId="4" fillId="33" borderId="10" xfId="0" applyFont="1" applyFill="1" applyBorder="1" applyAlignment="1">
      <alignment horizontal="center" vertical="center" wrapText="1"/>
    </xf>
    <xf numFmtId="9" fontId="5" fillId="33" borderId="10" xfId="0" applyNumberFormat="1" applyFont="1" applyFill="1" applyBorder="1" applyAlignment="1">
      <alignment horizontal="right" vertical="center" wrapText="1"/>
    </xf>
    <xf numFmtId="0" fontId="5" fillId="34" borderId="10" xfId="0" applyFont="1" applyFill="1" applyBorder="1" applyAlignment="1">
      <alignment vertical="center" wrapText="1"/>
    </xf>
    <xf numFmtId="0" fontId="5" fillId="33" borderId="0" xfId="0" applyFont="1" applyFill="1" applyAlignment="1">
      <alignment vertical="top" wrapText="1"/>
    </xf>
    <xf numFmtId="0" fontId="0" fillId="0" borderId="10" xfId="0" applyFont="1" applyBorder="1" applyAlignment="1">
      <alignment horizontal="right" vertical="center" wrapText="1"/>
    </xf>
    <xf numFmtId="205" fontId="5" fillId="0" borderId="10" xfId="42" applyNumberFormat="1" applyFont="1" applyFill="1" applyBorder="1" applyAlignment="1">
      <alignment horizontal="right" vertical="center" wrapText="1"/>
    </xf>
    <xf numFmtId="171" fontId="5" fillId="0" borderId="10" xfId="42" applyNumberFormat="1" applyFont="1" applyFill="1" applyBorder="1" applyAlignment="1">
      <alignment horizontal="right" vertical="center" wrapText="1"/>
    </xf>
    <xf numFmtId="0" fontId="5" fillId="0" borderId="10" xfId="0" applyFont="1" applyFill="1" applyBorder="1" applyAlignment="1">
      <alignment horizontal="right" vertical="center" wrapText="1"/>
    </xf>
    <xf numFmtId="9" fontId="5" fillId="0" borderId="10" xfId="0" applyNumberFormat="1" applyFont="1" applyFill="1" applyBorder="1" applyAlignment="1">
      <alignment horizontal="right" vertical="center" wrapText="1"/>
    </xf>
    <xf numFmtId="2" fontId="5" fillId="0" borderId="10" xfId="0" applyNumberFormat="1" applyFont="1" applyFill="1" applyBorder="1" applyAlignment="1">
      <alignment horizontal="right" vertical="center" wrapText="1"/>
    </xf>
    <xf numFmtId="9" fontId="5" fillId="0" borderId="10" xfId="59" applyFont="1" applyFill="1" applyBorder="1" applyAlignment="1">
      <alignment horizontal="right" vertical="center" wrapText="1"/>
    </xf>
    <xf numFmtId="1" fontId="5" fillId="0" borderId="10" xfId="42" applyNumberFormat="1" applyFont="1" applyFill="1" applyBorder="1" applyAlignment="1">
      <alignment horizontal="right" vertical="center" wrapText="1"/>
    </xf>
    <xf numFmtId="6" fontId="5" fillId="0" borderId="10" xfId="0" applyNumberFormat="1" applyFont="1" applyFill="1" applyBorder="1" applyAlignment="1">
      <alignment horizontal="right" vertical="center" wrapText="1"/>
    </xf>
    <xf numFmtId="0" fontId="4" fillId="33" borderId="11" xfId="0" applyFont="1" applyFill="1" applyBorder="1" applyAlignment="1">
      <alignment horizontal="center" vertical="center" wrapText="1"/>
    </xf>
    <xf numFmtId="9" fontId="5" fillId="0" borderId="10" xfId="59" applyNumberFormat="1" applyFont="1" applyFill="1" applyBorder="1" applyAlignment="1">
      <alignment horizontal="right" vertical="center" wrapText="1"/>
    </xf>
    <xf numFmtId="2" fontId="5" fillId="34" borderId="10" xfId="0" applyNumberFormat="1" applyFont="1" applyFill="1" applyBorder="1" applyAlignment="1">
      <alignment horizontal="right" vertical="center" wrapText="1"/>
    </xf>
    <xf numFmtId="0" fontId="4" fillId="0" borderId="10"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5" fillId="35" borderId="10" xfId="0" applyFont="1" applyFill="1" applyBorder="1" applyAlignment="1">
      <alignment vertical="center" wrapText="1"/>
    </xf>
    <xf numFmtId="0" fontId="5" fillId="35" borderId="10" xfId="0" applyFont="1" applyFill="1" applyBorder="1" applyAlignment="1">
      <alignment horizontal="right" vertical="center" wrapText="1"/>
    </xf>
    <xf numFmtId="0" fontId="5" fillId="0" borderId="10" xfId="0" applyFont="1" applyFill="1" applyBorder="1" applyAlignment="1">
      <alignment vertical="center" wrapText="1"/>
    </xf>
    <xf numFmtId="0" fontId="5" fillId="0" borderId="10" xfId="0" applyNumberFormat="1" applyFont="1" applyFill="1" applyBorder="1" applyAlignment="1">
      <alignment horizontal="right" vertical="center" wrapText="1"/>
    </xf>
    <xf numFmtId="0" fontId="0" fillId="0" borderId="0" xfId="0" applyFont="1" applyBorder="1" applyAlignment="1">
      <alignment wrapText="1"/>
    </xf>
    <xf numFmtId="0" fontId="0" fillId="0" borderId="0" xfId="0" applyFont="1" applyBorder="1" applyAlignment="1">
      <alignment horizontal="center" wrapText="1"/>
    </xf>
    <xf numFmtId="0" fontId="0" fillId="0" borderId="12" xfId="0" applyFont="1" applyBorder="1" applyAlignment="1">
      <alignment horizontal="center" wrapText="1"/>
    </xf>
    <xf numFmtId="0" fontId="0" fillId="0" borderId="10" xfId="0" applyFont="1" applyBorder="1" applyAlignment="1">
      <alignment horizontal="center" wrapText="1"/>
    </xf>
    <xf numFmtId="0" fontId="0" fillId="35" borderId="10" xfId="0" applyFont="1" applyFill="1" applyBorder="1" applyAlignment="1">
      <alignment horizontal="right" vertical="center" wrapText="1"/>
    </xf>
    <xf numFmtId="0" fontId="0" fillId="0" borderId="13" xfId="0" applyFont="1" applyBorder="1" applyAlignment="1">
      <alignment horizontal="center" wrapText="1"/>
    </xf>
    <xf numFmtId="205" fontId="0" fillId="0" borderId="10" xfId="42"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0" fontId="0" fillId="0" borderId="14" xfId="0" applyFont="1" applyBorder="1" applyAlignment="1">
      <alignment wrapText="1"/>
    </xf>
    <xf numFmtId="9" fontId="0" fillId="0" borderId="10" xfId="59" applyFont="1" applyBorder="1" applyAlignment="1">
      <alignment horizontal="right" vertical="center" wrapText="1"/>
    </xf>
    <xf numFmtId="0" fontId="0" fillId="0" borderId="15" xfId="0" applyFont="1" applyBorder="1" applyAlignment="1">
      <alignment wrapText="1"/>
    </xf>
    <xf numFmtId="0" fontId="0" fillId="0" borderId="12" xfId="0" applyFont="1" applyBorder="1" applyAlignment="1">
      <alignment wrapText="1"/>
    </xf>
    <xf numFmtId="0" fontId="0" fillId="0" borderId="10" xfId="0" applyFont="1" applyBorder="1" applyAlignment="1">
      <alignment wrapText="1"/>
    </xf>
    <xf numFmtId="0" fontId="0" fillId="0" borderId="16" xfId="0" applyFont="1" applyBorder="1" applyAlignment="1">
      <alignment wrapText="1"/>
    </xf>
    <xf numFmtId="6" fontId="0" fillId="34" borderId="10" xfId="0" applyNumberFormat="1" applyFont="1" applyFill="1" applyBorder="1" applyAlignment="1">
      <alignment horizontal="right" vertical="center" wrapText="1"/>
    </xf>
    <xf numFmtId="0" fontId="0" fillId="0" borderId="10" xfId="0" applyFont="1" applyFill="1" applyBorder="1" applyAlignment="1">
      <alignment horizontal="right" vertical="center" wrapText="1"/>
    </xf>
    <xf numFmtId="0" fontId="0" fillId="34" borderId="10" xfId="0" applyFont="1" applyFill="1" applyBorder="1" applyAlignment="1">
      <alignment horizontal="right" vertical="center" wrapText="1"/>
    </xf>
    <xf numFmtId="9" fontId="0" fillId="34" borderId="10" xfId="0" applyNumberFormat="1" applyFont="1" applyFill="1" applyBorder="1" applyAlignment="1">
      <alignment horizontal="right" vertical="center" wrapText="1"/>
    </xf>
    <xf numFmtId="2" fontId="0" fillId="34" borderId="10" xfId="59" applyNumberFormat="1" applyFont="1" applyFill="1" applyBorder="1" applyAlignment="1">
      <alignment horizontal="right" vertical="center" wrapText="1"/>
    </xf>
    <xf numFmtId="2" fontId="0" fillId="0" borderId="10" xfId="0" applyNumberFormat="1" applyFont="1" applyFill="1" applyBorder="1" applyAlignment="1">
      <alignment horizontal="right" vertical="center" wrapText="1"/>
    </xf>
    <xf numFmtId="2" fontId="0" fillId="34" borderId="10" xfId="0" applyNumberFormat="1" applyFont="1" applyFill="1" applyBorder="1" applyAlignment="1">
      <alignment horizontal="right" vertical="center" wrapText="1"/>
    </xf>
    <xf numFmtId="0" fontId="0" fillId="0" borderId="0" xfId="0" applyFont="1" applyAlignment="1">
      <alignment wrapText="1"/>
    </xf>
    <xf numFmtId="0" fontId="4" fillId="33" borderId="0" xfId="0" applyFont="1" applyFill="1" applyBorder="1" applyAlignment="1">
      <alignment vertical="top" wrapText="1"/>
    </xf>
    <xf numFmtId="0" fontId="5" fillId="33" borderId="0" xfId="0" applyFont="1" applyFill="1" applyBorder="1" applyAlignment="1">
      <alignment vertical="center" wrapText="1"/>
    </xf>
    <xf numFmtId="0" fontId="0" fillId="0" borderId="0" xfId="0" applyFont="1" applyBorder="1" applyAlignment="1">
      <alignment vertical="center" wrapText="1"/>
    </xf>
    <xf numFmtId="0" fontId="4" fillId="33" borderId="11" xfId="0" applyFont="1" applyFill="1" applyBorder="1" applyAlignment="1">
      <alignment vertical="center" wrapText="1"/>
    </xf>
    <xf numFmtId="0" fontId="4" fillId="33" borderId="17" xfId="0" applyFont="1" applyFill="1" applyBorder="1" applyAlignment="1">
      <alignment vertical="center" wrapText="1"/>
    </xf>
    <xf numFmtId="0" fontId="4" fillId="33" borderId="18" xfId="0" applyFont="1" applyFill="1" applyBorder="1" applyAlignment="1">
      <alignment vertical="center" wrapText="1"/>
    </xf>
    <xf numFmtId="0" fontId="4" fillId="33" borderId="18"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7" fillId="33" borderId="0" xfId="0" applyFont="1" applyFill="1" applyAlignment="1">
      <alignment vertical="top"/>
    </xf>
    <xf numFmtId="0" fontId="8" fillId="33" borderId="0" xfId="0" applyFont="1" applyFill="1" applyAlignment="1">
      <alignment vertical="top" wrapText="1"/>
    </xf>
    <xf numFmtId="0" fontId="9" fillId="0" borderId="0" xfId="0" applyFont="1" applyAlignment="1">
      <alignment/>
    </xf>
    <xf numFmtId="0" fontId="1" fillId="0" borderId="0" xfId="0" applyFont="1" applyAlignment="1">
      <alignment wrapText="1"/>
    </xf>
    <xf numFmtId="0" fontId="4" fillId="0" borderId="11" xfId="0" applyFont="1" applyFill="1" applyBorder="1" applyAlignment="1">
      <alignment horizontal="center" vertical="center" wrapText="1"/>
    </xf>
    <xf numFmtId="0" fontId="4" fillId="0" borderId="18" xfId="0" applyFont="1" applyFill="1" applyBorder="1" applyAlignment="1">
      <alignment horizontal="center" vertical="center" wrapText="1"/>
    </xf>
    <xf numFmtId="9" fontId="5" fillId="33" borderId="10" xfId="59" applyFont="1" applyFill="1" applyBorder="1" applyAlignment="1">
      <alignment horizontal="right" vertical="center" wrapText="1"/>
    </xf>
    <xf numFmtId="0" fontId="40" fillId="0" borderId="0" xfId="0" applyFont="1" applyAlignment="1">
      <alignment/>
    </xf>
    <xf numFmtId="205" fontId="40" fillId="0" borderId="0" xfId="0" applyNumberFormat="1" applyFont="1" applyAlignment="1">
      <alignment/>
    </xf>
    <xf numFmtId="205" fontId="40" fillId="0" borderId="10" xfId="42" applyNumberFormat="1" applyFont="1" applyBorder="1" applyAlignment="1">
      <alignment horizontal="right" vertical="center" wrapText="1"/>
    </xf>
    <xf numFmtId="0" fontId="40" fillId="0" borderId="10" xfId="0" applyFont="1" applyBorder="1" applyAlignment="1">
      <alignment horizontal="right" vertical="center" wrapText="1"/>
    </xf>
    <xf numFmtId="9" fontId="40" fillId="0" borderId="10" xfId="0" applyNumberFormat="1" applyFont="1" applyBorder="1" applyAlignment="1">
      <alignment horizontal="right" vertical="center" wrapText="1"/>
    </xf>
    <xf numFmtId="4" fontId="40" fillId="0" borderId="0" xfId="0" applyNumberFormat="1" applyFont="1" applyAlignment="1">
      <alignment/>
    </xf>
    <xf numFmtId="10" fontId="40" fillId="0" borderId="0" xfId="0" applyNumberFormat="1" applyFont="1" applyAlignment="1">
      <alignment/>
    </xf>
    <xf numFmtId="205" fontId="17" fillId="0" borderId="10" xfId="42" applyNumberFormat="1" applyFont="1" applyFill="1" applyBorder="1" applyAlignment="1">
      <alignment horizontal="right" vertical="center" wrapText="1"/>
    </xf>
    <xf numFmtId="171" fontId="17" fillId="0" borderId="10" xfId="42" applyNumberFormat="1" applyFont="1" applyFill="1" applyBorder="1" applyAlignment="1">
      <alignment horizontal="right" vertical="center" wrapText="1"/>
    </xf>
    <xf numFmtId="0" fontId="17" fillId="0" borderId="10" xfId="0" applyFont="1" applyFill="1" applyBorder="1" applyAlignment="1">
      <alignment horizontal="right" vertical="center" wrapText="1"/>
    </xf>
    <xf numFmtId="9" fontId="17" fillId="0" borderId="10" xfId="0" applyNumberFormat="1" applyFont="1" applyFill="1" applyBorder="1" applyAlignment="1">
      <alignment horizontal="right" vertical="center" wrapText="1"/>
    </xf>
    <xf numFmtId="205" fontId="40" fillId="3" borderId="0" xfId="0" applyNumberFormat="1" applyFont="1" applyFill="1" applyAlignment="1">
      <alignment/>
    </xf>
    <xf numFmtId="205" fontId="40" fillId="10" borderId="0" xfId="0" applyNumberFormat="1" applyFont="1" applyFill="1" applyAlignment="1">
      <alignment/>
    </xf>
    <xf numFmtId="205" fontId="40" fillId="36" borderId="0" xfId="0" applyNumberFormat="1" applyFont="1" applyFill="1" applyAlignment="1">
      <alignment/>
    </xf>
    <xf numFmtId="205" fontId="17" fillId="36" borderId="10" xfId="42" applyNumberFormat="1" applyFont="1" applyFill="1" applyBorder="1" applyAlignment="1">
      <alignment horizontal="right" vertical="center" wrapText="1"/>
    </xf>
    <xf numFmtId="205" fontId="17" fillId="3" borderId="10" xfId="42" applyNumberFormat="1" applyFont="1" applyFill="1" applyBorder="1" applyAlignment="1">
      <alignment horizontal="right" vertical="center" wrapText="1"/>
    </xf>
    <xf numFmtId="205" fontId="17" fillId="10" borderId="10" xfId="42" applyNumberFormat="1" applyFont="1" applyFill="1" applyBorder="1" applyAlignment="1">
      <alignment horizontal="right" vertical="center" wrapText="1"/>
    </xf>
    <xf numFmtId="0" fontId="17" fillId="0" borderId="10" xfId="0" applyFont="1" applyFill="1" applyBorder="1" applyAlignment="1">
      <alignment horizontal="right" wrapText="1"/>
    </xf>
    <xf numFmtId="0" fontId="40" fillId="0" borderId="10" xfId="0" applyFont="1" applyBorder="1" applyAlignment="1">
      <alignment horizontal="right" wrapText="1"/>
    </xf>
    <xf numFmtId="0" fontId="40" fillId="0" borderId="0" xfId="0" applyFont="1" applyAlignment="1">
      <alignment/>
    </xf>
    <xf numFmtId="0" fontId="0" fillId="0" borderId="0" xfId="0" applyAlignment="1">
      <alignment/>
    </xf>
    <xf numFmtId="0" fontId="0" fillId="0" borderId="0" xfId="0" applyFill="1" applyAlignment="1">
      <alignment/>
    </xf>
    <xf numFmtId="0" fontId="0" fillId="37" borderId="0" xfId="0" applyFill="1" applyAlignment="1">
      <alignment/>
    </xf>
    <xf numFmtId="0" fontId="41" fillId="0" borderId="0" xfId="0" applyFont="1" applyAlignment="1">
      <alignment/>
    </xf>
    <xf numFmtId="205" fontId="0" fillId="0" borderId="0" xfId="42" applyNumberFormat="1" applyFont="1" applyBorder="1" applyAlignment="1">
      <alignment horizontal="right" vertical="center" wrapText="1"/>
    </xf>
    <xf numFmtId="0" fontId="0" fillId="0" borderId="0" xfId="0" applyFont="1" applyBorder="1" applyAlignment="1">
      <alignment horizontal="right" vertical="center" wrapText="1"/>
    </xf>
    <xf numFmtId="9" fontId="0" fillId="0" borderId="0" xfId="0" applyNumberFormat="1" applyFont="1" applyBorder="1" applyAlignment="1">
      <alignment horizontal="right" vertical="center" wrapText="1"/>
    </xf>
    <xf numFmtId="0" fontId="40" fillId="7" borderId="0" xfId="0" applyFont="1" applyFill="1" applyAlignment="1">
      <alignment/>
    </xf>
    <xf numFmtId="1" fontId="40" fillId="7" borderId="0" xfId="0" applyNumberFormat="1" applyFont="1" applyFill="1" applyAlignment="1">
      <alignment/>
    </xf>
    <xf numFmtId="2" fontId="40" fillId="7" borderId="0" xfId="0" applyNumberFormat="1" applyFont="1" applyFill="1" applyAlignment="1">
      <alignment/>
    </xf>
    <xf numFmtId="10" fontId="40" fillId="7" borderId="0" xfId="0" applyNumberFormat="1" applyFont="1" applyFill="1" applyAlignment="1">
      <alignment/>
    </xf>
    <xf numFmtId="0" fontId="40" fillId="38" borderId="0" xfId="0" applyFont="1" applyFill="1" applyAlignment="1">
      <alignment/>
    </xf>
    <xf numFmtId="1" fontId="40" fillId="38" borderId="0" xfId="0" applyNumberFormat="1" applyFont="1" applyFill="1" applyAlignment="1">
      <alignment/>
    </xf>
    <xf numFmtId="2" fontId="40" fillId="38" borderId="0" xfId="0" applyNumberFormat="1" applyFont="1" applyFill="1" applyAlignment="1">
      <alignment/>
    </xf>
    <xf numFmtId="10" fontId="40" fillId="38" borderId="0" xfId="0" applyNumberFormat="1" applyFont="1" applyFill="1" applyAlignment="1">
      <alignment/>
    </xf>
    <xf numFmtId="0" fontId="40" fillId="0" borderId="0" xfId="0" applyFont="1" applyAlignment="1">
      <alignment horizontal="right"/>
    </xf>
    <xf numFmtId="0" fontId="4" fillId="33" borderId="0" xfId="0" applyFont="1" applyFill="1" applyBorder="1" applyAlignment="1">
      <alignment vertical="center" wrapText="1"/>
    </xf>
    <xf numFmtId="205" fontId="5" fillId="0" borderId="0" xfId="42" applyNumberFormat="1" applyFont="1" applyFill="1" applyBorder="1" applyAlignment="1">
      <alignment horizontal="right" vertical="center" wrapText="1"/>
    </xf>
    <xf numFmtId="171" fontId="5" fillId="0" borderId="0" xfId="42" applyNumberFormat="1" applyFont="1" applyFill="1" applyBorder="1" applyAlignment="1">
      <alignment horizontal="right" vertical="center" wrapText="1"/>
    </xf>
    <xf numFmtId="0" fontId="5" fillId="0" borderId="0" xfId="0" applyFont="1" applyFill="1" applyBorder="1" applyAlignment="1">
      <alignment horizontal="right" vertical="center" wrapText="1"/>
    </xf>
    <xf numFmtId="9" fontId="5" fillId="0" borderId="0" xfId="0" applyNumberFormat="1" applyFont="1" applyFill="1" applyBorder="1" applyAlignment="1">
      <alignment horizontal="right" vertical="center" wrapText="1"/>
    </xf>
    <xf numFmtId="9" fontId="5" fillId="0" borderId="0" xfId="59" applyFont="1" applyFill="1" applyBorder="1" applyAlignment="1">
      <alignment horizontal="right" vertical="center" wrapText="1"/>
    </xf>
    <xf numFmtId="9" fontId="0" fillId="0" borderId="0" xfId="59" applyFont="1" applyBorder="1" applyAlignment="1">
      <alignment horizontal="right" vertical="center" wrapText="1"/>
    </xf>
    <xf numFmtId="2" fontId="5" fillId="0" borderId="0" xfId="0" applyNumberFormat="1" applyFont="1" applyFill="1" applyBorder="1" applyAlignment="1">
      <alignment horizontal="right" vertical="center" wrapText="1"/>
    </xf>
    <xf numFmtId="1" fontId="5" fillId="0" borderId="0" xfId="42" applyNumberFormat="1" applyFont="1" applyFill="1" applyBorder="1" applyAlignment="1">
      <alignment horizontal="right" vertical="center" wrapText="1"/>
    </xf>
    <xf numFmtId="9" fontId="5" fillId="0" borderId="0" xfId="59" applyNumberFormat="1" applyFont="1" applyFill="1" applyBorder="1" applyAlignment="1">
      <alignment horizontal="right" vertical="center" wrapText="1"/>
    </xf>
    <xf numFmtId="0" fontId="5" fillId="34" borderId="0" xfId="0" applyFont="1" applyFill="1" applyBorder="1" applyAlignment="1">
      <alignment vertical="center" wrapText="1"/>
    </xf>
    <xf numFmtId="6" fontId="5" fillId="0" borderId="0" xfId="0" applyNumberFormat="1" applyFont="1" applyFill="1" applyBorder="1" applyAlignment="1">
      <alignment horizontal="right" vertical="center" wrapText="1"/>
    </xf>
    <xf numFmtId="6" fontId="0" fillId="34" borderId="0" xfId="0" applyNumberFormat="1" applyFont="1" applyFill="1" applyBorder="1" applyAlignment="1">
      <alignment horizontal="right" vertical="center" wrapText="1"/>
    </xf>
    <xf numFmtId="0" fontId="5" fillId="0" borderId="0" xfId="0" applyFont="1" applyFill="1" applyBorder="1" applyAlignment="1">
      <alignment vertical="center" wrapText="1"/>
    </xf>
    <xf numFmtId="0" fontId="0" fillId="0" borderId="0" xfId="0" applyFont="1" applyFill="1" applyBorder="1" applyAlignment="1">
      <alignment horizontal="right" vertical="center" wrapText="1"/>
    </xf>
    <xf numFmtId="0" fontId="0" fillId="34" borderId="0" xfId="0" applyFont="1" applyFill="1" applyBorder="1" applyAlignment="1">
      <alignment horizontal="right" vertical="center" wrapText="1"/>
    </xf>
    <xf numFmtId="9" fontId="0" fillId="34" borderId="0" xfId="0" applyNumberFormat="1" applyFont="1" applyFill="1" applyBorder="1" applyAlignment="1">
      <alignment horizontal="right" vertical="center" wrapText="1"/>
    </xf>
    <xf numFmtId="2" fontId="0" fillId="34" borderId="0" xfId="59" applyNumberFormat="1" applyFont="1" applyFill="1" applyBorder="1" applyAlignment="1">
      <alignment horizontal="right" vertical="center" wrapText="1"/>
    </xf>
    <xf numFmtId="2" fontId="5" fillId="34" borderId="0" xfId="0" applyNumberFormat="1" applyFont="1" applyFill="1" applyBorder="1" applyAlignment="1">
      <alignment horizontal="right" vertical="center" wrapText="1"/>
    </xf>
    <xf numFmtId="2" fontId="0" fillId="34" borderId="0" xfId="0" applyNumberFormat="1" applyFont="1" applyFill="1" applyBorder="1" applyAlignment="1">
      <alignment horizontal="right" vertical="center" wrapText="1"/>
    </xf>
    <xf numFmtId="8" fontId="5" fillId="0" borderId="0" xfId="0" applyNumberFormat="1" applyFont="1" applyFill="1" applyBorder="1" applyAlignment="1">
      <alignment horizontal="right" vertical="center" wrapText="1"/>
    </xf>
    <xf numFmtId="6" fontId="0" fillId="0" borderId="0" xfId="0" applyNumberFormat="1" applyFont="1" applyBorder="1" applyAlignment="1">
      <alignment horizontal="right" vertical="center" wrapText="1"/>
    </xf>
    <xf numFmtId="1" fontId="0" fillId="0" borderId="0" xfId="0" applyNumberFormat="1" applyAlignment="1">
      <alignment/>
    </xf>
    <xf numFmtId="9" fontId="0" fillId="0" borderId="0" xfId="0" applyNumberFormat="1" applyAlignment="1">
      <alignment/>
    </xf>
    <xf numFmtId="186" fontId="0" fillId="0" borderId="0" xfId="0" applyNumberFormat="1" applyAlignment="1">
      <alignment/>
    </xf>
    <xf numFmtId="0" fontId="5" fillId="33" borderId="0" xfId="0" applyFont="1" applyFill="1" applyBorder="1" applyAlignment="1">
      <alignment horizontal="left" vertical="center" wrapText="1"/>
    </xf>
    <xf numFmtId="0" fontId="4" fillId="33" borderId="0" xfId="0" applyFont="1" applyFill="1" applyBorder="1" applyAlignment="1">
      <alignment horizontal="left" vertical="center" wrapText="1"/>
    </xf>
    <xf numFmtId="2" fontId="0" fillId="0" borderId="0" xfId="0" applyNumberFormat="1" applyAlignment="1">
      <alignment/>
    </xf>
    <xf numFmtId="180" fontId="0" fillId="0" borderId="0" xfId="0" applyNumberFormat="1" applyAlignment="1">
      <alignment/>
    </xf>
    <xf numFmtId="5" fontId="0" fillId="0" borderId="0" xfId="0" applyNumberFormat="1" applyAlignment="1">
      <alignment/>
    </xf>
    <xf numFmtId="172" fontId="0" fillId="0" borderId="0" xfId="0" applyNumberFormat="1" applyAlignment="1">
      <alignment/>
    </xf>
    <xf numFmtId="0" fontId="10" fillId="0" borderId="0" xfId="0" applyFont="1" applyAlignment="1">
      <alignment/>
    </xf>
    <xf numFmtId="0" fontId="5" fillId="0" borderId="0" xfId="0" applyFont="1" applyFill="1" applyBorder="1" applyAlignment="1">
      <alignment horizontal="left" vertical="center" wrapText="1"/>
    </xf>
    <xf numFmtId="0" fontId="0" fillId="0" borderId="0" xfId="0" applyFont="1" applyAlignment="1">
      <alignment horizontal="left"/>
    </xf>
    <xf numFmtId="0" fontId="4" fillId="33" borderId="0" xfId="0" applyFont="1" applyFill="1" applyBorder="1" applyAlignment="1">
      <alignment horizontal="right" vertical="center" wrapText="1"/>
    </xf>
    <xf numFmtId="0" fontId="10" fillId="0" borderId="0" xfId="0" applyFont="1" applyBorder="1" applyAlignment="1">
      <alignment horizontal="right" vertical="center" wrapText="1"/>
    </xf>
    <xf numFmtId="0" fontId="10" fillId="0" borderId="0" xfId="0" applyFont="1" applyAlignment="1">
      <alignment horizontal="right"/>
    </xf>
    <xf numFmtId="0" fontId="4" fillId="33" borderId="0" xfId="0" applyFont="1" applyFill="1" applyBorder="1" applyAlignment="1">
      <alignment wrapText="1"/>
    </xf>
    <xf numFmtId="0" fontId="4" fillId="33" borderId="0" xfId="0" applyFont="1" applyFill="1" applyBorder="1" applyAlignment="1">
      <alignment horizontal="left" wrapText="1"/>
    </xf>
    <xf numFmtId="0" fontId="4" fillId="33" borderId="0" xfId="0" applyFont="1" applyFill="1" applyBorder="1" applyAlignment="1">
      <alignment horizontal="right" wrapText="1"/>
    </xf>
    <xf numFmtId="0" fontId="10" fillId="0" borderId="0" xfId="0" applyFont="1" applyBorder="1" applyAlignment="1">
      <alignment horizontal="right" wrapText="1"/>
    </xf>
    <xf numFmtId="0" fontId="5" fillId="37" borderId="0" xfId="0" applyFont="1" applyFill="1" applyBorder="1" applyAlignment="1">
      <alignment vertical="center" wrapText="1"/>
    </xf>
    <xf numFmtId="0" fontId="5" fillId="37" borderId="0" xfId="0" applyFont="1" applyFill="1" applyBorder="1" applyAlignment="1">
      <alignment horizontal="left" vertical="center" wrapText="1"/>
    </xf>
    <xf numFmtId="0" fontId="5" fillId="37" borderId="0" xfId="0" applyFont="1" applyFill="1" applyBorder="1" applyAlignment="1">
      <alignment horizontal="right" vertical="center" wrapText="1"/>
    </xf>
    <xf numFmtId="0" fontId="0" fillId="37" borderId="0" xfId="0" applyFont="1" applyFill="1" applyBorder="1" applyAlignment="1">
      <alignment horizontal="right" vertical="center" wrapText="1"/>
    </xf>
    <xf numFmtId="1" fontId="0" fillId="0" borderId="0" xfId="0" applyNumberFormat="1" applyFill="1" applyAlignment="1">
      <alignment/>
    </xf>
    <xf numFmtId="9" fontId="5" fillId="37" borderId="0" xfId="0" applyNumberFormat="1" applyFont="1" applyFill="1" applyBorder="1" applyAlignment="1">
      <alignment horizontal="right" vertical="center" wrapText="1"/>
    </xf>
    <xf numFmtId="9" fontId="0" fillId="37" borderId="0" xfId="0" applyNumberFormat="1" applyFont="1" applyFill="1" applyBorder="1" applyAlignment="1">
      <alignment horizontal="right" vertical="center" wrapText="1"/>
    </xf>
    <xf numFmtId="186" fontId="0" fillId="37" borderId="0" xfId="0" applyNumberFormat="1" applyFill="1" applyAlignment="1">
      <alignment/>
    </xf>
    <xf numFmtId="9" fontId="0" fillId="37" borderId="0" xfId="0" applyNumberFormat="1" applyFill="1" applyAlignment="1">
      <alignment/>
    </xf>
    <xf numFmtId="0" fontId="5" fillId="37" borderId="0" xfId="0" applyNumberFormat="1" applyFont="1" applyFill="1" applyBorder="1" applyAlignment="1">
      <alignment horizontal="right" vertical="center" wrapText="1"/>
    </xf>
    <xf numFmtId="1" fontId="0" fillId="37" borderId="0" xfId="0" applyNumberFormat="1" applyFill="1" applyAlignment="1">
      <alignment/>
    </xf>
    <xf numFmtId="9" fontId="5" fillId="37" borderId="0" xfId="59" applyFont="1" applyFill="1" applyBorder="1" applyAlignment="1">
      <alignment horizontal="right" vertical="center" wrapText="1"/>
    </xf>
    <xf numFmtId="9" fontId="0" fillId="37" borderId="0" xfId="59" applyFont="1" applyFill="1" applyBorder="1" applyAlignment="1">
      <alignment horizontal="right" vertical="center" wrapText="1"/>
    </xf>
    <xf numFmtId="0" fontId="10" fillId="0" borderId="0" xfId="0" applyFont="1" applyAlignment="1">
      <alignment/>
    </xf>
    <xf numFmtId="0" fontId="40" fillId="0" borderId="19" xfId="0" applyFont="1" applyBorder="1" applyAlignment="1">
      <alignment/>
    </xf>
    <xf numFmtId="0" fontId="40" fillId="0" borderId="20" xfId="0" applyFont="1" applyBorder="1" applyAlignment="1">
      <alignment/>
    </xf>
    <xf numFmtId="0" fontId="40" fillId="0" borderId="19" xfId="0" applyFont="1" applyBorder="1" applyAlignment="1">
      <alignment/>
    </xf>
    <xf numFmtId="0" fontId="40" fillId="0" borderId="21" xfId="0" applyFont="1" applyBorder="1" applyAlignment="1">
      <alignment/>
    </xf>
    <xf numFmtId="9" fontId="40" fillId="37" borderId="19" xfId="0" applyNumberFormat="1" applyFont="1" applyFill="1" applyBorder="1" applyAlignment="1">
      <alignment/>
    </xf>
    <xf numFmtId="9" fontId="40" fillId="37" borderId="22" xfId="0" applyNumberFormat="1" applyFont="1" applyFill="1" applyBorder="1" applyAlignment="1">
      <alignment/>
    </xf>
    <xf numFmtId="9" fontId="42" fillId="37" borderId="23" xfId="0" applyNumberFormat="1" applyFont="1" applyFill="1" applyBorder="1" applyAlignment="1">
      <alignment/>
    </xf>
    <xf numFmtId="0" fontId="40" fillId="37" borderId="19" xfId="0" applyFont="1" applyFill="1" applyBorder="1" applyAlignment="1">
      <alignment/>
    </xf>
    <xf numFmtId="9" fontId="40" fillId="16" borderId="19" xfId="0" applyNumberFormat="1" applyFont="1" applyFill="1" applyBorder="1" applyAlignment="1">
      <alignment/>
    </xf>
    <xf numFmtId="9" fontId="42" fillId="16" borderId="23" xfId="0" applyNumberFormat="1" applyFont="1" applyFill="1" applyBorder="1" applyAlignment="1">
      <alignment/>
    </xf>
    <xf numFmtId="9" fontId="40" fillId="16" borderId="22" xfId="0" applyNumberFormat="1" applyFont="1" applyFill="1" applyBorder="1" applyAlignment="1">
      <alignment/>
    </xf>
    <xf numFmtId="9" fontId="40" fillId="16" borderId="24" xfId="0" applyNumberFormat="1" applyFont="1" applyFill="1" applyBorder="1" applyAlignment="1">
      <alignment/>
    </xf>
    <xf numFmtId="9" fontId="42" fillId="16" borderId="0" xfId="0" applyNumberFormat="1" applyFont="1" applyFill="1" applyAlignment="1">
      <alignment/>
    </xf>
    <xf numFmtId="9" fontId="40" fillId="16" borderId="25" xfId="0" applyNumberFormat="1" applyFont="1" applyFill="1" applyBorder="1" applyAlignment="1">
      <alignment/>
    </xf>
    <xf numFmtId="0" fontId="40" fillId="16" borderId="19" xfId="0" applyFont="1" applyFill="1" applyBorder="1" applyAlignment="1">
      <alignment/>
    </xf>
    <xf numFmtId="0" fontId="40" fillId="16" borderId="26" xfId="0" applyFont="1" applyFill="1" applyBorder="1" applyAlignment="1">
      <alignment/>
    </xf>
    <xf numFmtId="0" fontId="40" fillId="16" borderId="24" xfId="0" applyFont="1" applyFill="1" applyBorder="1" applyAlignment="1">
      <alignment/>
    </xf>
    <xf numFmtId="9" fontId="40" fillId="2" borderId="19" xfId="0" applyNumberFormat="1" applyFont="1" applyFill="1" applyBorder="1" applyAlignment="1">
      <alignment/>
    </xf>
    <xf numFmtId="9" fontId="42" fillId="2" borderId="23" xfId="0" applyNumberFormat="1" applyFont="1" applyFill="1" applyBorder="1" applyAlignment="1">
      <alignment/>
    </xf>
    <xf numFmtId="9" fontId="40" fillId="2" borderId="22" xfId="0" applyNumberFormat="1" applyFont="1" applyFill="1" applyBorder="1" applyAlignment="1">
      <alignment/>
    </xf>
    <xf numFmtId="9" fontId="40" fillId="2" borderId="24" xfId="0" applyNumberFormat="1" applyFont="1" applyFill="1" applyBorder="1" applyAlignment="1">
      <alignment/>
    </xf>
    <xf numFmtId="9" fontId="42" fillId="2" borderId="0" xfId="0" applyNumberFormat="1" applyFont="1" applyFill="1" applyAlignment="1">
      <alignment/>
    </xf>
    <xf numFmtId="9" fontId="40" fillId="2" borderId="25" xfId="0" applyNumberFormat="1" applyFont="1" applyFill="1" applyBorder="1" applyAlignment="1">
      <alignment/>
    </xf>
    <xf numFmtId="0" fontId="40" fillId="2" borderId="19" xfId="0" applyFont="1" applyFill="1" applyBorder="1" applyAlignment="1">
      <alignment/>
    </xf>
    <xf numFmtId="0" fontId="40" fillId="2" borderId="26" xfId="0" applyFont="1" applyFill="1" applyBorder="1" applyAlignment="1">
      <alignment/>
    </xf>
    <xf numFmtId="0" fontId="40" fillId="2" borderId="24" xfId="0" applyFont="1" applyFill="1" applyBorder="1" applyAlignment="1">
      <alignment/>
    </xf>
    <xf numFmtId="9" fontId="40" fillId="6" borderId="27" xfId="0" applyNumberFormat="1" applyFont="1" applyFill="1" applyBorder="1" applyAlignment="1">
      <alignment/>
    </xf>
    <xf numFmtId="9" fontId="42" fillId="6" borderId="28" xfId="0" applyNumberFormat="1" applyFont="1" applyFill="1" applyBorder="1" applyAlignment="1">
      <alignment/>
    </xf>
    <xf numFmtId="9" fontId="40" fillId="6" borderId="29" xfId="0" applyNumberFormat="1" applyFont="1" applyFill="1" applyBorder="1" applyAlignment="1">
      <alignment/>
    </xf>
    <xf numFmtId="0" fontId="40" fillId="6" borderId="27" xfId="0" applyFont="1" applyFill="1" applyBorder="1" applyAlignment="1">
      <alignment/>
    </xf>
    <xf numFmtId="0" fontId="76" fillId="39" borderId="23" xfId="0" applyFont="1" applyFill="1" applyBorder="1" applyAlignment="1">
      <alignment horizontal="right"/>
    </xf>
    <xf numFmtId="0" fontId="76" fillId="39" borderId="19" xfId="0" applyFont="1" applyFill="1" applyBorder="1" applyAlignment="1">
      <alignment/>
    </xf>
    <xf numFmtId="0" fontId="76" fillId="39" borderId="19" xfId="0" applyFont="1" applyFill="1" applyBorder="1" applyAlignment="1">
      <alignment horizontal="right"/>
    </xf>
    <xf numFmtId="0" fontId="76" fillId="39" borderId="22" xfId="0" applyFont="1" applyFill="1" applyBorder="1" applyAlignment="1">
      <alignment horizontal="right"/>
    </xf>
    <xf numFmtId="0" fontId="43" fillId="0" borderId="19" xfId="0" applyFont="1" applyBorder="1" applyAlignment="1">
      <alignment/>
    </xf>
    <xf numFmtId="0" fontId="43" fillId="0" borderId="26" xfId="0" applyFont="1" applyBorder="1" applyAlignment="1">
      <alignment/>
    </xf>
    <xf numFmtId="0" fontId="43" fillId="0" borderId="30" xfId="0" applyFont="1" applyBorder="1" applyAlignment="1">
      <alignment/>
    </xf>
    <xf numFmtId="9" fontId="0" fillId="0" borderId="0" xfId="0" applyNumberFormat="1" applyFont="1" applyFill="1" applyBorder="1" applyAlignment="1">
      <alignment horizontal="right" vertical="center" wrapText="1"/>
    </xf>
    <xf numFmtId="186" fontId="0" fillId="0" borderId="0" xfId="0" applyNumberFormat="1" applyFill="1" applyAlignment="1">
      <alignment/>
    </xf>
    <xf numFmtId="9" fontId="0" fillId="0" borderId="0" xfId="0" applyNumberFormat="1" applyFill="1" applyAlignment="1">
      <alignment/>
    </xf>
    <xf numFmtId="0" fontId="5" fillId="0" borderId="0" xfId="0" applyNumberFormat="1" applyFont="1" applyFill="1" applyBorder="1" applyAlignment="1">
      <alignment horizontal="right" vertical="center" wrapText="1"/>
    </xf>
    <xf numFmtId="9" fontId="0" fillId="0" borderId="0" xfId="59" applyFont="1" applyFill="1" applyBorder="1" applyAlignment="1">
      <alignment horizontal="right" vertical="center" wrapText="1"/>
    </xf>
    <xf numFmtId="0" fontId="5" fillId="33" borderId="0" xfId="0" applyFont="1" applyFill="1" applyBorder="1" applyAlignment="1">
      <alignment wrapText="1"/>
    </xf>
    <xf numFmtId="0" fontId="5" fillId="33" borderId="0" xfId="0" applyFont="1" applyFill="1" applyBorder="1" applyAlignment="1">
      <alignment horizontal="left" wrapText="1"/>
    </xf>
    <xf numFmtId="9" fontId="0" fillId="0" borderId="0" xfId="0" applyNumberFormat="1" applyFont="1" applyBorder="1" applyAlignment="1">
      <alignment horizontal="right" wrapText="1"/>
    </xf>
    <xf numFmtId="186" fontId="0" fillId="0" borderId="0" xfId="0" applyNumberFormat="1" applyAlignment="1">
      <alignment/>
    </xf>
    <xf numFmtId="9" fontId="5" fillId="0" borderId="0" xfId="59" applyNumberFormat="1" applyFont="1" applyFill="1" applyBorder="1" applyAlignment="1">
      <alignment horizontal="right" wrapText="1"/>
    </xf>
    <xf numFmtId="9" fontId="0" fillId="0" borderId="0" xfId="0" applyNumberFormat="1" applyAlignment="1">
      <alignment/>
    </xf>
    <xf numFmtId="0" fontId="0" fillId="0" borderId="0" xfId="0" applyBorder="1" applyAlignment="1">
      <alignment/>
    </xf>
    <xf numFmtId="0" fontId="5" fillId="0" borderId="0" xfId="0" applyFont="1" applyFill="1" applyBorder="1" applyAlignment="1">
      <alignment horizontal="left" wrapText="1"/>
    </xf>
    <xf numFmtId="0" fontId="5" fillId="0" borderId="0" xfId="0" applyFont="1" applyFill="1" applyBorder="1" applyAlignment="1">
      <alignment wrapText="1"/>
    </xf>
    <xf numFmtId="0" fontId="0" fillId="0" borderId="0" xfId="0" applyFont="1" applyFill="1" applyBorder="1" applyAlignment="1">
      <alignment horizontal="right" wrapText="1"/>
    </xf>
    <xf numFmtId="1" fontId="0" fillId="0" borderId="0" xfId="0" applyNumberFormat="1" applyAlignment="1">
      <alignment/>
    </xf>
    <xf numFmtId="0" fontId="5" fillId="0" borderId="0" xfId="0" applyFont="1" applyFill="1" applyBorder="1" applyAlignment="1">
      <alignment horizontal="right" wrapText="1"/>
    </xf>
    <xf numFmtId="0" fontId="5" fillId="33" borderId="10" xfId="0" applyFont="1" applyFill="1" applyBorder="1" applyAlignment="1">
      <alignment wrapText="1"/>
    </xf>
    <xf numFmtId="0" fontId="0" fillId="0" borderId="0" xfId="0" applyNumberFormat="1" applyBorder="1" applyAlignment="1">
      <alignment/>
    </xf>
    <xf numFmtId="0" fontId="4" fillId="33" borderId="11" xfId="0" applyFont="1" applyFill="1" applyBorder="1" applyAlignment="1">
      <alignment horizontal="center" wrapText="1"/>
    </xf>
    <xf numFmtId="9" fontId="5" fillId="0" borderId="10" xfId="59" applyNumberFormat="1" applyFont="1" applyFill="1" applyBorder="1" applyAlignment="1">
      <alignment horizontal="right" wrapText="1"/>
    </xf>
    <xf numFmtId="9" fontId="0" fillId="0" borderId="10" xfId="0" applyNumberFormat="1" applyFont="1" applyBorder="1" applyAlignment="1">
      <alignment horizontal="right" wrapText="1"/>
    </xf>
    <xf numFmtId="0" fontId="4" fillId="0" borderId="10" xfId="0" applyFont="1" applyFill="1" applyBorder="1" applyAlignment="1">
      <alignment horizontal="center" wrapText="1"/>
    </xf>
    <xf numFmtId="0" fontId="5" fillId="0" borderId="10" xfId="0" applyFont="1" applyFill="1" applyBorder="1" applyAlignment="1">
      <alignment wrapText="1"/>
    </xf>
    <xf numFmtId="0" fontId="5" fillId="0" borderId="10" xfId="0" applyFont="1" applyFill="1" applyBorder="1" applyAlignment="1">
      <alignment horizontal="right" wrapText="1"/>
    </xf>
    <xf numFmtId="0" fontId="0" fillId="0" borderId="10" xfId="0" applyFont="1" applyFill="1" applyBorder="1" applyAlignment="1">
      <alignment horizontal="right" wrapText="1"/>
    </xf>
    <xf numFmtId="8" fontId="5" fillId="0" borderId="10" xfId="0" applyNumberFormat="1" applyFont="1" applyFill="1" applyBorder="1" applyAlignment="1">
      <alignment horizontal="right" wrapText="1"/>
    </xf>
    <xf numFmtId="6" fontId="0" fillId="0" borderId="10" xfId="0" applyNumberFormat="1" applyFont="1" applyBorder="1" applyAlignment="1">
      <alignment horizontal="right" wrapText="1"/>
    </xf>
    <xf numFmtId="0" fontId="0" fillId="2" borderId="0" xfId="0" applyFill="1" applyAlignment="1">
      <alignment/>
    </xf>
    <xf numFmtId="0" fontId="0" fillId="40" borderId="0" xfId="0" applyFill="1" applyAlignment="1">
      <alignment/>
    </xf>
    <xf numFmtId="0" fontId="0" fillId="0" borderId="0" xfId="0" applyFill="1" applyBorder="1" applyAlignment="1">
      <alignment/>
    </xf>
    <xf numFmtId="0" fontId="22" fillId="33" borderId="0" xfId="0" applyFont="1" applyFill="1" applyBorder="1" applyAlignment="1">
      <alignment wrapText="1"/>
    </xf>
    <xf numFmtId="0" fontId="22" fillId="33" borderId="0" xfId="0" applyFont="1" applyFill="1" applyBorder="1" applyAlignment="1">
      <alignment vertical="center" wrapText="1"/>
    </xf>
    <xf numFmtId="0" fontId="41" fillId="0" borderId="0" xfId="0" applyFont="1" applyBorder="1" applyAlignment="1">
      <alignment/>
    </xf>
    <xf numFmtId="0" fontId="5" fillId="41" borderId="10" xfId="0" applyFont="1" applyFill="1" applyBorder="1" applyAlignment="1">
      <alignment horizontal="center" vertical="center" wrapText="1"/>
    </xf>
    <xf numFmtId="0" fontId="5" fillId="41" borderId="10" xfId="0" applyFont="1" applyFill="1" applyBorder="1" applyAlignment="1">
      <alignment vertical="center" wrapText="1"/>
    </xf>
    <xf numFmtId="0" fontId="5" fillId="41" borderId="10" xfId="0" applyFont="1" applyFill="1" applyBorder="1" applyAlignment="1">
      <alignment horizontal="right" vertical="center" wrapText="1"/>
    </xf>
    <xf numFmtId="0" fontId="0" fillId="41" borderId="10" xfId="0" applyFont="1" applyFill="1" applyBorder="1" applyAlignment="1">
      <alignment horizontal="right" vertical="center" wrapText="1"/>
    </xf>
    <xf numFmtId="0" fontId="4" fillId="41" borderId="10" xfId="0" applyFont="1" applyFill="1" applyBorder="1" applyAlignment="1">
      <alignment horizontal="center" vertical="center" wrapText="1"/>
    </xf>
    <xf numFmtId="0" fontId="5" fillId="37" borderId="0" xfId="0" applyFont="1" applyFill="1" applyBorder="1" applyAlignment="1">
      <alignment wrapText="1"/>
    </xf>
    <xf numFmtId="0" fontId="0" fillId="37" borderId="0" xfId="0" applyFill="1" applyAlignment="1">
      <alignment/>
    </xf>
    <xf numFmtId="0" fontId="5" fillId="34" borderId="0" xfId="0" applyFont="1" applyFill="1" applyBorder="1" applyAlignment="1">
      <alignment wrapText="1"/>
    </xf>
    <xf numFmtId="0" fontId="22" fillId="34" borderId="0" xfId="0" applyFont="1" applyFill="1" applyBorder="1" applyAlignment="1">
      <alignment wrapText="1"/>
    </xf>
    <xf numFmtId="0" fontId="22" fillId="0" borderId="0" xfId="0" applyFont="1" applyFill="1" applyBorder="1" applyAlignment="1">
      <alignment wrapText="1"/>
    </xf>
    <xf numFmtId="0" fontId="22" fillId="34" borderId="0" xfId="0" applyFont="1" applyFill="1" applyBorder="1" applyAlignment="1">
      <alignment vertical="center" wrapText="1"/>
    </xf>
    <xf numFmtId="0" fontId="22" fillId="0" borderId="0" xfId="0" applyFont="1" applyFill="1" applyBorder="1" applyAlignment="1">
      <alignment vertical="center" wrapText="1"/>
    </xf>
    <xf numFmtId="0" fontId="4" fillId="32" borderId="17" xfId="0" applyFont="1" applyFill="1" applyBorder="1" applyAlignment="1">
      <alignment vertical="center" wrapText="1"/>
    </xf>
    <xf numFmtId="0" fontId="4" fillId="2" borderId="17" xfId="0" applyFont="1" applyFill="1" applyBorder="1" applyAlignment="1">
      <alignment vertical="center" wrapText="1"/>
    </xf>
    <xf numFmtId="0" fontId="4" fillId="3" borderId="17" xfId="0" applyFont="1" applyFill="1" applyBorder="1" applyAlignment="1">
      <alignment vertical="center" wrapText="1"/>
    </xf>
    <xf numFmtId="0" fontId="77" fillId="42" borderId="17" xfId="0" applyFont="1" applyFill="1" applyBorder="1" applyAlignment="1">
      <alignment vertical="center" wrapText="1"/>
    </xf>
    <xf numFmtId="0" fontId="77" fillId="42" borderId="17" xfId="0" applyFont="1" applyFill="1" applyBorder="1" applyAlignment="1">
      <alignment wrapText="1"/>
    </xf>
    <xf numFmtId="0" fontId="77" fillId="42" borderId="18" xfId="0" applyFont="1" applyFill="1" applyBorder="1" applyAlignment="1">
      <alignment vertical="center" wrapText="1"/>
    </xf>
    <xf numFmtId="0" fontId="78" fillId="43" borderId="0" xfId="0" applyFont="1" applyFill="1" applyBorder="1" applyAlignment="1">
      <alignment vertical="center" wrapText="1"/>
    </xf>
    <xf numFmtId="9" fontId="5" fillId="33" borderId="10" xfId="0" applyNumberFormat="1" applyFont="1" applyFill="1" applyBorder="1" applyAlignment="1">
      <alignment horizontal="right" wrapText="1"/>
    </xf>
    <xf numFmtId="0" fontId="0" fillId="17" borderId="0" xfId="0" applyFill="1" applyBorder="1" applyAlignment="1">
      <alignment/>
    </xf>
    <xf numFmtId="0" fontId="0" fillId="17" borderId="0" xfId="0" applyFill="1" applyBorder="1" applyAlignment="1">
      <alignment vertical="center"/>
    </xf>
    <xf numFmtId="0" fontId="0" fillId="2" borderId="0" xfId="0" applyFill="1" applyAlignment="1">
      <alignment/>
    </xf>
    <xf numFmtId="0" fontId="5" fillId="34" borderId="10" xfId="0" applyFont="1" applyFill="1" applyBorder="1" applyAlignment="1">
      <alignment wrapText="1"/>
    </xf>
    <xf numFmtId="9" fontId="5" fillId="0" borderId="10" xfId="0" applyNumberFormat="1" applyFont="1" applyFill="1" applyBorder="1" applyAlignment="1">
      <alignment horizontal="right" wrapText="1"/>
    </xf>
    <xf numFmtId="9" fontId="0" fillId="34" borderId="10" xfId="0" applyNumberFormat="1" applyFont="1" applyFill="1" applyBorder="1" applyAlignment="1">
      <alignment horizontal="right" wrapText="1"/>
    </xf>
    <xf numFmtId="0" fontId="5" fillId="41" borderId="11" xfId="0" applyFont="1" applyFill="1" applyBorder="1" applyAlignment="1">
      <alignment horizontal="center" vertical="center" wrapText="1"/>
    </xf>
    <xf numFmtId="0" fontId="4" fillId="41" borderId="11" xfId="0" applyFont="1" applyFill="1" applyBorder="1" applyAlignment="1">
      <alignment horizontal="center" vertical="center" wrapText="1"/>
    </xf>
    <xf numFmtId="0" fontId="5" fillId="41" borderId="11" xfId="0" applyFont="1" applyFill="1" applyBorder="1" applyAlignment="1">
      <alignment vertical="center" wrapText="1"/>
    </xf>
    <xf numFmtId="0" fontId="5" fillId="41" borderId="11" xfId="0" applyFont="1" applyFill="1" applyBorder="1" applyAlignment="1">
      <alignment horizontal="right" vertical="center" wrapText="1"/>
    </xf>
    <xf numFmtId="0" fontId="0" fillId="41" borderId="11" xfId="0" applyFont="1" applyFill="1" applyBorder="1" applyAlignment="1">
      <alignment horizontal="right" vertical="center" wrapText="1"/>
    </xf>
    <xf numFmtId="9" fontId="5" fillId="33" borderId="0" xfId="0" applyNumberFormat="1" applyFont="1" applyFill="1" applyBorder="1" applyAlignment="1">
      <alignment horizontal="right" vertical="center" wrapText="1"/>
    </xf>
    <xf numFmtId="2" fontId="0" fillId="0" borderId="0" xfId="0" applyNumberFormat="1" applyFont="1" applyFill="1" applyBorder="1" applyAlignment="1">
      <alignment horizontal="right" vertical="center"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2" fontId="0" fillId="0" borderId="0" xfId="59" applyNumberFormat="1" applyFont="1" applyFill="1" applyBorder="1" applyAlignment="1">
      <alignment horizontal="right" vertical="center" wrapText="1"/>
    </xf>
    <xf numFmtId="0" fontId="0" fillId="36" borderId="0" xfId="0" applyFill="1" applyAlignment="1">
      <alignment/>
    </xf>
    <xf numFmtId="0" fontId="2" fillId="36" borderId="0" xfId="53" applyFill="1" applyAlignment="1" applyProtection="1">
      <alignment/>
      <protection/>
    </xf>
    <xf numFmtId="0" fontId="2" fillId="36" borderId="0" xfId="53" applyFill="1" applyBorder="1" applyAlignment="1" applyProtection="1">
      <alignment/>
      <protection/>
    </xf>
    <xf numFmtId="0" fontId="12" fillId="36" borderId="0" xfId="53" applyFont="1" applyFill="1" applyBorder="1" applyAlignment="1" applyProtection="1">
      <alignment/>
      <protection/>
    </xf>
    <xf numFmtId="0" fontId="79" fillId="36" borderId="0" xfId="53" applyFont="1" applyFill="1" applyBorder="1" applyAlignment="1" applyProtection="1" quotePrefix="1">
      <alignment/>
      <protection/>
    </xf>
    <xf numFmtId="0" fontId="79" fillId="36" borderId="0" xfId="53" applyFont="1" applyFill="1" applyAlignment="1" applyProtection="1" quotePrefix="1">
      <alignment/>
      <protection/>
    </xf>
    <xf numFmtId="0" fontId="80" fillId="36" borderId="0" xfId="53" applyFont="1" applyFill="1" applyAlignment="1" applyProtection="1">
      <alignment/>
      <protection/>
    </xf>
    <xf numFmtId="0" fontId="18" fillId="33" borderId="11" xfId="0" applyFont="1" applyFill="1" applyBorder="1" applyAlignment="1">
      <alignment vertical="center" wrapText="1"/>
    </xf>
    <xf numFmtId="0" fontId="18" fillId="33" borderId="11" xfId="0" applyFont="1" applyFill="1" applyBorder="1" applyAlignment="1">
      <alignment horizontal="center" vertical="center" wrapText="1"/>
    </xf>
    <xf numFmtId="0" fontId="17" fillId="33" borderId="10" xfId="0" applyFont="1" applyFill="1" applyBorder="1" applyAlignment="1">
      <alignment vertical="center" wrapText="1"/>
    </xf>
    <xf numFmtId="0" fontId="18" fillId="33" borderId="17" xfId="0" applyFont="1" applyFill="1" applyBorder="1" applyAlignment="1">
      <alignment vertical="center" wrapText="1"/>
    </xf>
    <xf numFmtId="0" fontId="18" fillId="33" borderId="17" xfId="0" applyFont="1" applyFill="1" applyBorder="1" applyAlignment="1">
      <alignment horizontal="center" vertical="center" wrapText="1"/>
    </xf>
    <xf numFmtId="0" fontId="18" fillId="33" borderId="18" xfId="0" applyFont="1" applyFill="1" applyBorder="1" applyAlignment="1">
      <alignment horizontal="center" vertical="center" wrapText="1"/>
    </xf>
    <xf numFmtId="0" fontId="18" fillId="33" borderId="10" xfId="0" applyFont="1" applyFill="1" applyBorder="1" applyAlignment="1">
      <alignment horizontal="center" vertical="center" wrapText="1"/>
    </xf>
    <xf numFmtId="0" fontId="18" fillId="33" borderId="18" xfId="0" applyFont="1" applyFill="1" applyBorder="1" applyAlignment="1">
      <alignment vertical="center" wrapText="1"/>
    </xf>
    <xf numFmtId="0" fontId="17" fillId="41" borderId="10" xfId="0" applyFont="1" applyFill="1" applyBorder="1" applyAlignment="1">
      <alignment horizontal="center" vertical="center" wrapText="1"/>
    </xf>
    <xf numFmtId="0" fontId="18" fillId="41" borderId="10" xfId="0" applyFont="1" applyFill="1" applyBorder="1" applyAlignment="1">
      <alignment horizontal="center" vertical="center" wrapText="1"/>
    </xf>
    <xf numFmtId="0" fontId="17" fillId="41" borderId="10" xfId="0" applyFont="1" applyFill="1" applyBorder="1" applyAlignment="1">
      <alignment vertical="center" wrapText="1"/>
    </xf>
    <xf numFmtId="0" fontId="17" fillId="41" borderId="10" xfId="0" applyFont="1" applyFill="1" applyBorder="1" applyAlignment="1">
      <alignment horizontal="right" vertical="center" wrapText="1"/>
    </xf>
    <xf numFmtId="0" fontId="40" fillId="41" borderId="10" xfId="0" applyFont="1" applyFill="1" applyBorder="1" applyAlignment="1">
      <alignment horizontal="right" vertical="center" wrapText="1"/>
    </xf>
    <xf numFmtId="0" fontId="18" fillId="32" borderId="11" xfId="0" applyFont="1" applyFill="1" applyBorder="1" applyAlignment="1">
      <alignment vertical="center" wrapText="1"/>
    </xf>
    <xf numFmtId="9" fontId="17" fillId="0" borderId="10" xfId="59" applyFont="1" applyFill="1" applyBorder="1" applyAlignment="1">
      <alignment horizontal="right" vertical="center" wrapText="1"/>
    </xf>
    <xf numFmtId="9" fontId="40" fillId="0" borderId="10" xfId="59" applyFont="1" applyBorder="1" applyAlignment="1">
      <alignment horizontal="right" vertical="center" wrapText="1"/>
    </xf>
    <xf numFmtId="0" fontId="18" fillId="32" borderId="17" xfId="0" applyFont="1" applyFill="1" applyBorder="1" applyAlignment="1">
      <alignment vertical="center" wrapText="1"/>
    </xf>
    <xf numFmtId="2" fontId="17" fillId="0" borderId="10" xfId="0" applyNumberFormat="1" applyFont="1" applyFill="1" applyBorder="1" applyAlignment="1">
      <alignment horizontal="right" vertical="center" wrapText="1"/>
    </xf>
    <xf numFmtId="1" fontId="17" fillId="0" borderId="10" xfId="42" applyNumberFormat="1" applyFont="1" applyFill="1" applyBorder="1" applyAlignment="1">
      <alignment horizontal="right" vertical="center" wrapText="1"/>
    </xf>
    <xf numFmtId="0" fontId="18" fillId="33" borderId="11" xfId="0" applyFont="1" applyFill="1" applyBorder="1" applyAlignment="1">
      <alignment horizontal="center" wrapText="1"/>
    </xf>
    <xf numFmtId="0" fontId="17" fillId="33" borderId="10" xfId="0" applyFont="1" applyFill="1" applyBorder="1" applyAlignment="1">
      <alignment wrapText="1"/>
    </xf>
    <xf numFmtId="9" fontId="17" fillId="0" borderId="10" xfId="59" applyNumberFormat="1" applyFont="1" applyFill="1" applyBorder="1" applyAlignment="1">
      <alignment horizontal="right" wrapText="1"/>
    </xf>
    <xf numFmtId="9" fontId="40" fillId="0" borderId="10" xfId="0" applyNumberFormat="1" applyFont="1" applyBorder="1" applyAlignment="1">
      <alignment horizontal="right" wrapText="1"/>
    </xf>
    <xf numFmtId="0" fontId="76" fillId="42" borderId="11" xfId="0" applyFont="1" applyFill="1" applyBorder="1" applyAlignment="1">
      <alignment wrapText="1"/>
    </xf>
    <xf numFmtId="8" fontId="17" fillId="0" borderId="10" xfId="0" applyNumberFormat="1" applyFont="1" applyFill="1" applyBorder="1" applyAlignment="1">
      <alignment horizontal="right" wrapText="1"/>
    </xf>
    <xf numFmtId="6" fontId="40" fillId="0" borderId="10" xfId="0" applyNumberFormat="1" applyFont="1" applyBorder="1" applyAlignment="1">
      <alignment horizontal="right" wrapText="1"/>
    </xf>
    <xf numFmtId="0" fontId="76" fillId="42" borderId="17" xfId="0" applyFont="1" applyFill="1" applyBorder="1" applyAlignment="1">
      <alignment vertical="center" wrapText="1"/>
    </xf>
    <xf numFmtId="0" fontId="17" fillId="34" borderId="10" xfId="0" applyFont="1" applyFill="1" applyBorder="1" applyAlignment="1">
      <alignment vertical="center" wrapText="1"/>
    </xf>
    <xf numFmtId="6" fontId="17" fillId="0" borderId="10" xfId="0" applyNumberFormat="1" applyFont="1" applyFill="1" applyBorder="1" applyAlignment="1">
      <alignment horizontal="right" vertical="center" wrapText="1"/>
    </xf>
    <xf numFmtId="6" fontId="40" fillId="34" borderId="10" xfId="0" applyNumberFormat="1" applyFont="1" applyFill="1" applyBorder="1" applyAlignment="1">
      <alignment horizontal="right" vertical="center" wrapText="1"/>
    </xf>
    <xf numFmtId="0" fontId="76" fillId="42" borderId="17" xfId="0" applyFont="1" applyFill="1" applyBorder="1" applyAlignment="1">
      <alignment wrapText="1"/>
    </xf>
    <xf numFmtId="0" fontId="18" fillId="0" borderId="10" xfId="0" applyFont="1" applyFill="1" applyBorder="1" applyAlignment="1">
      <alignment horizontal="center" wrapText="1"/>
    </xf>
    <xf numFmtId="0" fontId="17" fillId="0" borderId="10" xfId="0" applyFont="1" applyFill="1" applyBorder="1" applyAlignment="1">
      <alignment wrapText="1"/>
    </xf>
    <xf numFmtId="0" fontId="40" fillId="0" borderId="10" xfId="0" applyFont="1" applyFill="1" applyBorder="1" applyAlignment="1">
      <alignment horizontal="right" wrapText="1"/>
    </xf>
    <xf numFmtId="0" fontId="18" fillId="0" borderId="10" xfId="0" applyFont="1" applyFill="1" applyBorder="1" applyAlignment="1">
      <alignment horizontal="center" vertical="center" wrapText="1"/>
    </xf>
    <xf numFmtId="0" fontId="40" fillId="34" borderId="10" xfId="0" applyFont="1" applyFill="1" applyBorder="1" applyAlignment="1">
      <alignment horizontal="right" vertical="center" wrapText="1"/>
    </xf>
    <xf numFmtId="0" fontId="18" fillId="0" borderId="11"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76" fillId="42" borderId="18" xfId="0" applyFont="1" applyFill="1" applyBorder="1" applyAlignment="1">
      <alignment vertical="center" wrapText="1"/>
    </xf>
    <xf numFmtId="0" fontId="17" fillId="0" borderId="10" xfId="0" applyFont="1" applyFill="1" applyBorder="1" applyAlignment="1">
      <alignment vertical="center" wrapText="1"/>
    </xf>
    <xf numFmtId="0" fontId="40" fillId="0" borderId="10" xfId="0" applyFont="1" applyFill="1" applyBorder="1" applyAlignment="1">
      <alignment horizontal="right" vertical="center" wrapText="1"/>
    </xf>
    <xf numFmtId="0" fontId="17" fillId="41" borderId="11" xfId="0" applyFont="1" applyFill="1" applyBorder="1" applyAlignment="1">
      <alignment horizontal="center" vertical="center" wrapText="1"/>
    </xf>
    <xf numFmtId="0" fontId="18" fillId="41" borderId="11" xfId="0" applyFont="1" applyFill="1" applyBorder="1" applyAlignment="1">
      <alignment horizontal="center" vertical="center" wrapText="1"/>
    </xf>
    <xf numFmtId="0" fontId="17" fillId="41" borderId="11" xfId="0" applyFont="1" applyFill="1" applyBorder="1" applyAlignment="1">
      <alignment vertical="center" wrapText="1"/>
    </xf>
    <xf numFmtId="0" fontId="17" fillId="41" borderId="11" xfId="0" applyFont="1" applyFill="1" applyBorder="1" applyAlignment="1">
      <alignment horizontal="right" vertical="center" wrapText="1"/>
    </xf>
    <xf numFmtId="0" fontId="40" fillId="41" borderId="11" xfId="0" applyFont="1" applyFill="1" applyBorder="1" applyAlignment="1">
      <alignment horizontal="right" vertical="center" wrapText="1"/>
    </xf>
    <xf numFmtId="0" fontId="18" fillId="2" borderId="11" xfId="0" applyFont="1" applyFill="1" applyBorder="1" applyAlignment="1">
      <alignment wrapText="1"/>
    </xf>
    <xf numFmtId="9" fontId="17" fillId="33" borderId="10" xfId="0" applyNumberFormat="1" applyFont="1" applyFill="1" applyBorder="1" applyAlignment="1">
      <alignment horizontal="right" wrapText="1"/>
    </xf>
    <xf numFmtId="0" fontId="18" fillId="2" borderId="17" xfId="0" applyFont="1" applyFill="1" applyBorder="1" applyAlignment="1">
      <alignment vertical="center" wrapText="1"/>
    </xf>
    <xf numFmtId="0" fontId="17" fillId="0" borderId="10" xfId="0" applyNumberFormat="1" applyFont="1" applyFill="1" applyBorder="1" applyAlignment="1">
      <alignment horizontal="right" vertical="center" wrapText="1"/>
    </xf>
    <xf numFmtId="0" fontId="17" fillId="33" borderId="10" xfId="0" applyFont="1" applyFill="1" applyBorder="1" applyAlignment="1">
      <alignment horizontal="right" vertical="center" wrapText="1"/>
    </xf>
    <xf numFmtId="9" fontId="17" fillId="33" borderId="10" xfId="0" applyNumberFormat="1" applyFont="1" applyFill="1" applyBorder="1" applyAlignment="1">
      <alignment horizontal="right" vertical="center" wrapText="1"/>
    </xf>
    <xf numFmtId="9" fontId="17" fillId="33" borderId="10" xfId="59" applyFont="1" applyFill="1" applyBorder="1" applyAlignment="1">
      <alignment horizontal="right" vertical="center" wrapText="1"/>
    </xf>
    <xf numFmtId="0" fontId="18" fillId="3" borderId="11" xfId="0" applyFont="1" applyFill="1" applyBorder="1" applyAlignment="1">
      <alignment wrapText="1"/>
    </xf>
    <xf numFmtId="0" fontId="17" fillId="34" borderId="10" xfId="0" applyFont="1" applyFill="1" applyBorder="1" applyAlignment="1">
      <alignment wrapText="1"/>
    </xf>
    <xf numFmtId="9" fontId="17" fillId="0" borderId="10" xfId="0" applyNumberFormat="1" applyFont="1" applyFill="1" applyBorder="1" applyAlignment="1">
      <alignment horizontal="right" wrapText="1"/>
    </xf>
    <xf numFmtId="9" fontId="40" fillId="34" borderId="10" xfId="0" applyNumberFormat="1" applyFont="1" applyFill="1" applyBorder="1" applyAlignment="1">
      <alignment horizontal="right" wrapText="1"/>
    </xf>
    <xf numFmtId="0" fontId="18" fillId="3" borderId="17" xfId="0" applyFont="1" applyFill="1" applyBorder="1" applyAlignment="1">
      <alignment vertical="center" wrapText="1"/>
    </xf>
    <xf numFmtId="2" fontId="40" fillId="34" borderId="10" xfId="59" applyNumberFormat="1" applyFont="1" applyFill="1" applyBorder="1" applyAlignment="1">
      <alignment horizontal="right" vertical="center" wrapText="1"/>
    </xf>
    <xf numFmtId="2" fontId="40" fillId="0" borderId="10" xfId="0" applyNumberFormat="1" applyFont="1" applyFill="1" applyBorder="1" applyAlignment="1">
      <alignment horizontal="right" vertical="center" wrapText="1"/>
    </xf>
    <xf numFmtId="2" fontId="17" fillId="34" borderId="10" xfId="0" applyNumberFormat="1" applyFont="1" applyFill="1" applyBorder="1" applyAlignment="1">
      <alignment horizontal="right" vertical="center" wrapText="1"/>
    </xf>
    <xf numFmtId="2" fontId="40" fillId="34" borderId="10" xfId="0" applyNumberFormat="1" applyFont="1" applyFill="1" applyBorder="1" applyAlignment="1">
      <alignment horizontal="right" vertical="center" wrapText="1"/>
    </xf>
    <xf numFmtId="0" fontId="18" fillId="3" borderId="18" xfId="0" applyFont="1" applyFill="1" applyBorder="1" applyAlignment="1">
      <alignment vertical="center" wrapText="1"/>
    </xf>
    <xf numFmtId="0" fontId="0" fillId="44" borderId="0" xfId="0" applyFill="1" applyAlignment="1">
      <alignment/>
    </xf>
    <xf numFmtId="0" fontId="0" fillId="45" borderId="0" xfId="0" applyFill="1" applyAlignment="1">
      <alignment/>
    </xf>
    <xf numFmtId="0" fontId="10" fillId="2" borderId="0" xfId="0" applyFont="1" applyFill="1" applyAlignment="1">
      <alignment/>
    </xf>
    <xf numFmtId="0" fontId="0" fillId="0" borderId="19" xfId="0" applyBorder="1" applyAlignment="1">
      <alignment/>
    </xf>
    <xf numFmtId="0" fontId="0" fillId="0" borderId="20" xfId="0" applyBorder="1" applyAlignment="1">
      <alignment/>
    </xf>
    <xf numFmtId="0" fontId="0" fillId="0" borderId="19" xfId="0" applyBorder="1" applyAlignment="1">
      <alignment/>
    </xf>
    <xf numFmtId="0" fontId="0" fillId="0" borderId="21" xfId="0" applyBorder="1" applyAlignment="1">
      <alignment/>
    </xf>
    <xf numFmtId="0" fontId="0" fillId="0" borderId="23" xfId="0" applyBorder="1" applyAlignment="1">
      <alignment/>
    </xf>
    <xf numFmtId="0" fontId="0" fillId="0" borderId="22" xfId="0" applyBorder="1" applyAlignment="1">
      <alignment/>
    </xf>
    <xf numFmtId="0" fontId="0" fillId="0" borderId="23" xfId="0" applyNumberFormat="1" applyBorder="1" applyAlignment="1">
      <alignment/>
    </xf>
    <xf numFmtId="0" fontId="0" fillId="0" borderId="22" xfId="0" applyNumberFormat="1" applyBorder="1" applyAlignment="1">
      <alignment/>
    </xf>
    <xf numFmtId="0" fontId="0" fillId="0" borderId="26" xfId="0" applyBorder="1" applyAlignment="1">
      <alignment/>
    </xf>
    <xf numFmtId="0" fontId="0" fillId="0" borderId="30" xfId="0" applyBorder="1" applyAlignment="1">
      <alignment/>
    </xf>
    <xf numFmtId="0" fontId="0" fillId="0" borderId="27" xfId="0" applyBorder="1" applyAlignment="1">
      <alignment/>
    </xf>
    <xf numFmtId="0" fontId="0" fillId="0" borderId="28" xfId="0" applyNumberFormat="1" applyBorder="1" applyAlignment="1">
      <alignment/>
    </xf>
    <xf numFmtId="0" fontId="0" fillId="0" borderId="29" xfId="0" applyNumberFormat="1" applyBorder="1" applyAlignment="1">
      <alignment/>
    </xf>
    <xf numFmtId="0" fontId="40" fillId="6" borderId="19" xfId="0" applyFont="1" applyFill="1" applyBorder="1" applyAlignment="1">
      <alignment/>
    </xf>
    <xf numFmtId="0" fontId="0" fillId="0" borderId="24" xfId="0" applyBorder="1" applyAlignment="1">
      <alignment/>
    </xf>
    <xf numFmtId="0" fontId="0" fillId="0" borderId="0" xfId="0" applyNumberFormat="1" applyAlignment="1">
      <alignment/>
    </xf>
    <xf numFmtId="0" fontId="0" fillId="0" borderId="25" xfId="0" applyNumberFormat="1" applyBorder="1" applyAlignment="1">
      <alignment/>
    </xf>
    <xf numFmtId="1" fontId="40" fillId="6" borderId="19" xfId="0" applyNumberFormat="1" applyFont="1" applyFill="1" applyBorder="1" applyAlignment="1">
      <alignment/>
    </xf>
    <xf numFmtId="1" fontId="42" fillId="6" borderId="23" xfId="0" applyNumberFormat="1" applyFont="1" applyFill="1" applyBorder="1" applyAlignment="1">
      <alignment/>
    </xf>
    <xf numFmtId="1" fontId="40" fillId="6" borderId="22" xfId="0" applyNumberFormat="1" applyFont="1" applyFill="1" applyBorder="1" applyAlignment="1">
      <alignment/>
    </xf>
    <xf numFmtId="0" fontId="40" fillId="6" borderId="30" xfId="0" applyFont="1" applyFill="1" applyBorder="1" applyAlignment="1">
      <alignment/>
    </xf>
    <xf numFmtId="0" fontId="40" fillId="6" borderId="31" xfId="0" applyFont="1" applyFill="1" applyBorder="1" applyAlignment="1">
      <alignment/>
    </xf>
    <xf numFmtId="0" fontId="0" fillId="0" borderId="24" xfId="0" applyNumberFormat="1" applyBorder="1" applyAlignment="1">
      <alignment/>
    </xf>
    <xf numFmtId="1" fontId="40" fillId="6" borderId="31" xfId="0" applyNumberFormat="1" applyFont="1" applyFill="1" applyBorder="1" applyAlignment="1">
      <alignment/>
    </xf>
    <xf numFmtId="1" fontId="42" fillId="6" borderId="32" xfId="0" applyNumberFormat="1" applyFont="1" applyFill="1" applyBorder="1" applyAlignment="1">
      <alignment/>
    </xf>
    <xf numFmtId="1" fontId="40" fillId="6" borderId="33" xfId="0" applyNumberFormat="1" applyFont="1" applyFill="1" applyBorder="1" applyAlignment="1">
      <alignment/>
    </xf>
    <xf numFmtId="0" fontId="0" fillId="0" borderId="19" xfId="0" applyNumberFormat="1" applyBorder="1" applyAlignment="1">
      <alignment/>
    </xf>
    <xf numFmtId="0" fontId="0" fillId="0" borderId="27" xfId="0" applyNumberFormat="1" applyBorder="1" applyAlignment="1">
      <alignment/>
    </xf>
    <xf numFmtId="0" fontId="49" fillId="0" borderId="0" xfId="0" applyFont="1" applyAlignment="1">
      <alignment/>
    </xf>
    <xf numFmtId="0" fontId="49" fillId="0" borderId="19" xfId="0" applyFont="1" applyBorder="1" applyAlignment="1">
      <alignment/>
    </xf>
    <xf numFmtId="0" fontId="49" fillId="0" borderId="20" xfId="0" applyFont="1" applyBorder="1" applyAlignment="1">
      <alignment/>
    </xf>
    <xf numFmtId="0" fontId="49" fillId="0" borderId="19" xfId="0" applyFont="1" applyBorder="1" applyAlignment="1">
      <alignment/>
    </xf>
    <xf numFmtId="0" fontId="49" fillId="0" borderId="21" xfId="0" applyFont="1" applyBorder="1" applyAlignment="1">
      <alignment/>
    </xf>
    <xf numFmtId="0" fontId="49" fillId="0" borderId="23" xfId="0" applyFont="1" applyBorder="1" applyAlignment="1">
      <alignment/>
    </xf>
    <xf numFmtId="0" fontId="49" fillId="0" borderId="22" xfId="0" applyFont="1" applyBorder="1" applyAlignment="1">
      <alignment/>
    </xf>
    <xf numFmtId="0" fontId="49" fillId="0" borderId="19" xfId="0" applyNumberFormat="1" applyFont="1" applyBorder="1" applyAlignment="1">
      <alignment/>
    </xf>
    <xf numFmtId="0" fontId="49" fillId="0" borderId="23" xfId="0" applyNumberFormat="1" applyFont="1" applyBorder="1" applyAlignment="1">
      <alignment/>
    </xf>
    <xf numFmtId="0" fontId="49" fillId="0" borderId="22" xfId="0" applyNumberFormat="1" applyFont="1" applyBorder="1" applyAlignment="1">
      <alignment/>
    </xf>
    <xf numFmtId="0" fontId="49" fillId="0" borderId="26" xfId="0" applyFont="1" applyBorder="1" applyAlignment="1">
      <alignment/>
    </xf>
    <xf numFmtId="0" fontId="49" fillId="0" borderId="24" xfId="0" applyFont="1" applyBorder="1" applyAlignment="1">
      <alignment/>
    </xf>
    <xf numFmtId="0" fontId="49" fillId="0" borderId="24" xfId="0" applyNumberFormat="1" applyFont="1" applyBorder="1" applyAlignment="1">
      <alignment/>
    </xf>
    <xf numFmtId="0" fontId="49" fillId="0" borderId="0" xfId="0" applyNumberFormat="1" applyFont="1" applyAlignment="1">
      <alignment/>
    </xf>
    <xf numFmtId="0" fontId="49" fillId="0" borderId="25" xfId="0" applyNumberFormat="1" applyFont="1" applyBorder="1" applyAlignment="1">
      <alignment/>
    </xf>
    <xf numFmtId="0" fontId="49" fillId="0" borderId="30" xfId="0" applyFont="1" applyBorder="1" applyAlignment="1">
      <alignment/>
    </xf>
    <xf numFmtId="0" fontId="49" fillId="0" borderId="27" xfId="0" applyFont="1" applyBorder="1" applyAlignment="1">
      <alignment/>
    </xf>
    <xf numFmtId="0" fontId="49" fillId="0" borderId="27" xfId="0" applyNumberFormat="1" applyFont="1" applyBorder="1" applyAlignment="1">
      <alignment/>
    </xf>
    <xf numFmtId="0" fontId="49" fillId="0" borderId="28" xfId="0" applyNumberFormat="1" applyFont="1" applyBorder="1" applyAlignment="1">
      <alignment/>
    </xf>
    <xf numFmtId="0" fontId="49" fillId="0" borderId="29" xfId="0" applyNumberFormat="1" applyFont="1" applyBorder="1" applyAlignment="1">
      <alignment/>
    </xf>
    <xf numFmtId="0" fontId="49" fillId="0" borderId="31" xfId="0" applyFont="1" applyBorder="1" applyAlignment="1">
      <alignment/>
    </xf>
    <xf numFmtId="0" fontId="49" fillId="0" borderId="31" xfId="0" applyNumberFormat="1" applyFont="1" applyBorder="1" applyAlignment="1">
      <alignment/>
    </xf>
    <xf numFmtId="0" fontId="49" fillId="0" borderId="32" xfId="0" applyNumberFormat="1" applyFont="1" applyBorder="1" applyAlignment="1">
      <alignment/>
    </xf>
    <xf numFmtId="0" fontId="49" fillId="0" borderId="33" xfId="0" applyNumberFormat="1" applyFont="1" applyBorder="1" applyAlignment="1">
      <alignment/>
    </xf>
    <xf numFmtId="0" fontId="0" fillId="34" borderId="0" xfId="0" applyFill="1" applyAlignment="1">
      <alignment/>
    </xf>
    <xf numFmtId="0" fontId="81" fillId="34" borderId="0" xfId="0" applyFont="1" applyFill="1" applyAlignment="1">
      <alignment horizontal="center"/>
    </xf>
    <xf numFmtId="0" fontId="82" fillId="34" borderId="0" xfId="0" applyFont="1" applyFill="1" applyAlignment="1">
      <alignment/>
    </xf>
    <xf numFmtId="0" fontId="16" fillId="3" borderId="11" xfId="0" applyFont="1" applyFill="1" applyBorder="1" applyAlignment="1">
      <alignment wrapText="1"/>
    </xf>
    <xf numFmtId="0" fontId="16" fillId="2" borderId="11" xfId="0" applyFont="1" applyFill="1" applyBorder="1" applyAlignment="1">
      <alignment wrapText="1"/>
    </xf>
    <xf numFmtId="0" fontId="83" fillId="42" borderId="11" xfId="0" applyFont="1" applyFill="1" applyBorder="1" applyAlignment="1">
      <alignment wrapText="1"/>
    </xf>
    <xf numFmtId="0" fontId="16" fillId="32" borderId="11" xfId="0" applyFont="1" applyFill="1" applyBorder="1" applyAlignment="1">
      <alignment vertical="center" wrapText="1"/>
    </xf>
    <xf numFmtId="0" fontId="16" fillId="33" borderId="11" xfId="0" applyFont="1" applyFill="1" applyBorder="1" applyAlignment="1">
      <alignment vertical="center" wrapText="1"/>
    </xf>
    <xf numFmtId="0" fontId="84" fillId="44" borderId="0" xfId="53" applyFont="1" applyFill="1" applyAlignment="1" applyProtection="1">
      <alignment horizontal="center"/>
      <protection/>
    </xf>
    <xf numFmtId="0" fontId="85" fillId="38" borderId="0" xfId="0" applyFont="1" applyFill="1" applyBorder="1" applyAlignment="1">
      <alignment horizontal="center" vertical="center" wrapText="1"/>
    </xf>
    <xf numFmtId="0" fontId="14" fillId="0" borderId="0" xfId="0" applyFont="1" applyAlignment="1">
      <alignment wrapText="1"/>
    </xf>
    <xf numFmtId="0" fontId="0" fillId="0" borderId="0" xfId="0" applyAlignment="1">
      <alignment/>
    </xf>
    <xf numFmtId="0" fontId="10" fillId="2" borderId="0" xfId="0" applyFont="1" applyFill="1" applyAlignment="1">
      <alignment/>
    </xf>
    <xf numFmtId="0" fontId="86" fillId="38" borderId="16" xfId="0" applyFont="1" applyFill="1" applyBorder="1" applyAlignment="1">
      <alignment horizontal="left" vertical="center" wrapText="1"/>
    </xf>
    <xf numFmtId="0" fontId="55" fillId="38" borderId="16" xfId="0" applyFont="1" applyFill="1" applyBorder="1" applyAlignment="1">
      <alignment wrapText="1"/>
    </xf>
    <xf numFmtId="0" fontId="4" fillId="32" borderId="17" xfId="0" applyFont="1" applyFill="1" applyBorder="1" applyAlignment="1">
      <alignment horizontal="center" vertical="center" wrapText="1"/>
    </xf>
    <xf numFmtId="0" fontId="4" fillId="32" borderId="18"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10" fillId="0" borderId="0" xfId="0" applyFont="1" applyAlignment="1">
      <alignment/>
    </xf>
    <xf numFmtId="0" fontId="4" fillId="2" borderId="17" xfId="0" applyFont="1" applyFill="1" applyBorder="1" applyAlignment="1">
      <alignment horizontal="center" vertical="center" wrapText="1"/>
    </xf>
    <xf numFmtId="0" fontId="18" fillId="32" borderId="17" xfId="0" applyFont="1" applyFill="1" applyBorder="1" applyAlignment="1">
      <alignment horizontal="center" vertical="center" wrapText="1"/>
    </xf>
    <xf numFmtId="0" fontId="18" fillId="32" borderId="18" xfId="0" applyFont="1" applyFill="1" applyBorder="1" applyAlignment="1">
      <alignment horizontal="center" vertical="center" wrapText="1"/>
    </xf>
    <xf numFmtId="0" fontId="18" fillId="33" borderId="11" xfId="0" applyFont="1" applyFill="1" applyBorder="1" applyAlignment="1">
      <alignment horizontal="center" vertical="center" wrapText="1"/>
    </xf>
    <xf numFmtId="0" fontId="18" fillId="33" borderId="18" xfId="0" applyFont="1" applyFill="1" applyBorder="1" applyAlignment="1">
      <alignment horizontal="center" vertical="center" wrapText="1"/>
    </xf>
    <xf numFmtId="0" fontId="83" fillId="0" borderId="0" xfId="0" applyFont="1" applyFill="1" applyAlignment="1">
      <alignment/>
    </xf>
    <xf numFmtId="0" fontId="18" fillId="2" borderId="17" xfId="0" applyFont="1" applyFill="1" applyBorder="1" applyAlignment="1">
      <alignment horizontal="center" vertical="center" wrapText="1"/>
    </xf>
    <xf numFmtId="0" fontId="4" fillId="33" borderId="0" xfId="0" applyFont="1" applyFill="1" applyBorder="1" applyAlignment="1">
      <alignment horizontal="left" vertical="top" wrapText="1"/>
    </xf>
    <xf numFmtId="0" fontId="82" fillId="34" borderId="0" xfId="0" applyFont="1" applyFill="1" applyBorder="1" applyAlignment="1">
      <alignment/>
    </xf>
    <xf numFmtId="0" fontId="0" fillId="34" borderId="0" xfId="0" applyFill="1" applyBorder="1" applyAlignment="1">
      <alignment/>
    </xf>
    <xf numFmtId="0" fontId="81" fillId="34" borderId="0" xfId="0" applyFont="1" applyFill="1" applyBorder="1" applyAlignment="1">
      <alignment horizontal="center"/>
    </xf>
    <xf numFmtId="0" fontId="0" fillId="34" borderId="0" xfId="0"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5">
    <dxf>
      <font>
        <name val="Calibri"/>
      </font>
      <border/>
    </dxf>
    <dxf>
      <font>
        <sz val="9"/>
      </font>
      <border/>
    </dxf>
    <dxf>
      <alignment horizontal="right" readingOrder="0"/>
      <border/>
    </dxf>
    <dxf>
      <numFmt numFmtId="1" formatCode="0"/>
      <border/>
    </dxf>
    <dxf>
      <numFmt numFmtId="13" formatCode="# ??/??"/>
      <border/>
    </dxf>
    <dxf>
      <font>
        <b/>
      </font>
      <border/>
    </dxf>
    <dxf>
      <fill>
        <patternFill patternType="solid">
          <bgColor rgb="FFFFFF99"/>
        </patternFill>
      </fill>
      <border/>
    </dxf>
    <dxf>
      <fill>
        <patternFill patternType="solid">
          <bgColor rgb="FF666699"/>
        </patternFill>
      </fill>
      <border/>
    </dxf>
    <dxf>
      <font>
        <color rgb="FFFFFFFF"/>
      </font>
      <border/>
    </dxf>
    <dxf>
      <fill>
        <patternFill patternType="none">
          <bgColor indexed="65"/>
        </patternFill>
      </fill>
      <border/>
    </dxf>
    <dxf>
      <font>
        <color auto="1"/>
      </font>
      <border/>
    </dxf>
    <dxf>
      <fill>
        <patternFill patternType="solid">
          <bgColor rgb="FFFFFFFF"/>
        </patternFill>
      </fill>
      <border/>
    </dxf>
    <dxf>
      <fill>
        <patternFill patternType="solid">
          <bgColor rgb="FFCCFFFF"/>
        </patternFill>
      </fill>
      <border/>
    </dxf>
    <dxf>
      <fill>
        <patternFill patternType="solid">
          <bgColor rgb="FFDD0806"/>
        </patternFill>
      </fill>
      <border/>
    </dxf>
    <dxf>
      <font>
        <sz val="12"/>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pivotCacheDefinition" Target="pivotCache/pivotCacheDefinition2.xml" /><Relationship Id="rId33" Type="http://schemas.openxmlformats.org/officeDocument/2006/relationships/pivotCacheDefinition" Target="pivotCache/pivotCacheDefinition5.xml" /><Relationship Id="rId34" Type="http://schemas.openxmlformats.org/officeDocument/2006/relationships/pivotCacheDefinition" Target="pivotCache/pivotCacheDefinition3.xml" /><Relationship Id="rId35" Type="http://schemas.openxmlformats.org/officeDocument/2006/relationships/pivotCacheDefinition" Target="pivotCache/pivotCacheDefinition1.xml" /><Relationship Id="rId36" Type="http://schemas.openxmlformats.org/officeDocument/2006/relationships/pivotCacheDefinition" Target="pivotCache/pivotCacheDefinition4.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1275"/>
          <c:w val="0.9585"/>
          <c:h val="0.91125"/>
        </c:manualLayout>
      </c:layout>
      <c:barChart>
        <c:barDir val="col"/>
        <c:grouping val="clustered"/>
        <c:varyColors val="0"/>
        <c:ser>
          <c:idx val="0"/>
          <c:order val="0"/>
          <c:tx>
            <c:strRef>
              <c:f>Student!$C$4</c:f>
              <c:strCache>
                <c:ptCount val="1"/>
                <c:pt idx="0">
                  <c:v>Freshmen Applications (Fall)</c:v>
                </c:pt>
              </c:strCache>
            </c:strRef>
          </c:tx>
          <c:spPr>
            <a:solidFill>
              <a:srgbClr val="FF0000"/>
            </a:solidFill>
            <a:ln w="3175">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Student!$H$2:$M$2</c:f>
              <c:strCache/>
            </c:strRef>
          </c:cat>
          <c:val>
            <c:numRef>
              <c:f>Student!$H$4:$M$4</c:f>
              <c:numCache/>
            </c:numRef>
          </c:val>
        </c:ser>
        <c:axId val="1758743"/>
        <c:axId val="15828688"/>
      </c:barChart>
      <c:catAx>
        <c:axId val="1758743"/>
        <c:scaling>
          <c:orientation val="minMax"/>
        </c:scaling>
        <c:axPos val="b"/>
        <c:delete val="0"/>
        <c:numFmt formatCode="General" sourceLinked="1"/>
        <c:majorTickMark val="out"/>
        <c:minorTickMark val="none"/>
        <c:tickLblPos val="nextTo"/>
        <c:spPr>
          <a:ln w="3175">
            <a:solidFill>
              <a:srgbClr val="808080"/>
            </a:solidFill>
          </a:ln>
        </c:spPr>
        <c:crossAx val="15828688"/>
        <c:crosses val="autoZero"/>
        <c:auto val="1"/>
        <c:lblOffset val="100"/>
        <c:tickLblSkip val="1"/>
        <c:noMultiLvlLbl val="0"/>
      </c:catAx>
      <c:valAx>
        <c:axId val="1582868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58743"/>
        <c:crossesAt val="1"/>
        <c:crossBetween val="between"/>
        <c:dispUnits/>
      </c:valAx>
      <c:spPr>
        <a:solidFill>
          <a:srgbClr val="F4E9E9"/>
        </a:solidFill>
        <a:ln w="3175">
          <a:noFill/>
        </a:ln>
      </c:spPr>
    </c:plotArea>
    <c:legend>
      <c:legendPos val="r"/>
      <c:layout>
        <c:manualLayout>
          <c:xMode val="edge"/>
          <c:yMode val="edge"/>
          <c:x val="0.316"/>
          <c:y val="0.89025"/>
          <c:w val="0.46725"/>
          <c:h val="0.083"/>
        </c:manualLayout>
      </c:layout>
      <c:overlay val="0"/>
      <c:spPr>
        <a:noFill/>
        <a:ln w="3175">
          <a:noFill/>
        </a:ln>
      </c:spPr>
      <c:txPr>
        <a:bodyPr vert="horz" rot="0"/>
        <a:lstStyle/>
        <a:p>
          <a:pPr>
            <a:defRPr lang="en-US" cap="none" sz="10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0065"/>
          <c:w val="0.982"/>
          <c:h val="0.90175"/>
        </c:manualLayout>
      </c:layout>
      <c:barChart>
        <c:barDir val="col"/>
        <c:grouping val="stacked"/>
        <c:varyColors val="0"/>
        <c:ser>
          <c:idx val="0"/>
          <c:order val="0"/>
          <c:tx>
            <c:strRef>
              <c:f>Student!$B$13</c:f>
              <c:strCache>
                <c:ptCount val="1"/>
                <c:pt idx="0">
                  <c:v>Campus Quality of Life</c:v>
                </c:pt>
              </c:strCache>
            </c:strRef>
          </c:tx>
          <c:spPr>
            <a:solidFill>
              <a:srgbClr val="C0504D"/>
            </a:solidFill>
            <a:ln w="3175">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Student!$H$2:$M$2</c:f>
              <c:strCache/>
            </c:strRef>
          </c:cat>
          <c:val>
            <c:numRef>
              <c:f>Student!$H$13:$M$13</c:f>
              <c:numCache/>
            </c:numRef>
          </c:val>
        </c:ser>
        <c:overlap val="100"/>
        <c:axId val="16239521"/>
        <c:axId val="11937962"/>
      </c:barChart>
      <c:catAx>
        <c:axId val="16239521"/>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11937962"/>
        <c:crosses val="autoZero"/>
        <c:auto val="1"/>
        <c:lblOffset val="100"/>
        <c:tickLblSkip val="1"/>
        <c:noMultiLvlLbl val="0"/>
      </c:catAx>
      <c:valAx>
        <c:axId val="1193796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6239521"/>
        <c:crossesAt val="1"/>
        <c:crossBetween val="between"/>
        <c:dispUnits/>
      </c:valAx>
      <c:spPr>
        <a:solidFill>
          <a:srgbClr val="F4E9E9"/>
        </a:solidFill>
        <a:ln w="3175">
          <a:noFill/>
        </a:ln>
      </c:spPr>
    </c:plotArea>
    <c:legend>
      <c:legendPos val="r"/>
      <c:layout>
        <c:manualLayout>
          <c:xMode val="edge"/>
          <c:yMode val="edge"/>
          <c:x val="0.334"/>
          <c:y val="0.882"/>
          <c:w val="0.33175"/>
          <c:h val="0.0905"/>
        </c:manualLayout>
      </c:layout>
      <c:overlay val="0"/>
      <c:spPr>
        <a:noFill/>
        <a:ln w="3175">
          <a:noFill/>
        </a:ln>
      </c:spPr>
      <c:txPr>
        <a:bodyPr vert="horz" rot="0"/>
        <a:lstStyle/>
        <a:p>
          <a:pPr>
            <a:defRPr lang="en-US" cap="none" sz="10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06"/>
          <c:w val="0.97175"/>
          <c:h val="0.92725"/>
        </c:manualLayout>
      </c:layout>
      <c:barChart>
        <c:barDir val="col"/>
        <c:grouping val="clustered"/>
        <c:varyColors val="0"/>
        <c:ser>
          <c:idx val="0"/>
          <c:order val="0"/>
          <c:tx>
            <c:strRef>
              <c:f>WithActualDemo!$G$3:$H$3</c:f>
              <c:strCache>
                <c:ptCount val="1"/>
                <c:pt idx="0">
                  <c:v>Freshmen Applications Baseline</c:v>
                </c:pt>
              </c:strCache>
            </c:strRef>
          </c:tx>
          <c:spPr>
            <a:solidFill>
              <a:srgbClr val="8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3366"/>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3366"/>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3366"/>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3366"/>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003366"/>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003366"/>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1" i="0" u="none" baseline="0">
                    <a:solidFill>
                      <a:srgbClr val="003366"/>
                    </a:solidFill>
                  </a:defRPr>
                </a:pPr>
              </a:p>
            </c:txPr>
            <c:showLegendKey val="0"/>
            <c:showVal val="1"/>
            <c:showBubbleSize val="0"/>
            <c:showCatName val="0"/>
            <c:showSerName val="0"/>
            <c:showPercent val="0"/>
          </c:dLbls>
          <c:cat>
            <c:strRef>
              <c:f>WithActualDemo!$I$2:$N$2</c:f>
              <c:strCache>
                <c:ptCount val="6"/>
                <c:pt idx="0">
                  <c:v>Baseline</c:v>
                </c:pt>
                <c:pt idx="1">
                  <c:v>2016</c:v>
                </c:pt>
                <c:pt idx="2">
                  <c:v>2017</c:v>
                </c:pt>
                <c:pt idx="3">
                  <c:v>2018</c:v>
                </c:pt>
                <c:pt idx="4">
                  <c:v>2019</c:v>
                </c:pt>
                <c:pt idx="5">
                  <c:v>2020</c:v>
                </c:pt>
              </c:strCache>
            </c:strRef>
          </c:cat>
          <c:val>
            <c:numRef>
              <c:f>WithActualDemo!$I$3:$N$3</c:f>
              <c:numCache>
                <c:ptCount val="6"/>
                <c:pt idx="0">
                  <c:v>4777</c:v>
                </c:pt>
                <c:pt idx="1">
                  <c:v>5021.6</c:v>
                </c:pt>
                <c:pt idx="2">
                  <c:v>5266.200000000001</c:v>
                </c:pt>
                <c:pt idx="3">
                  <c:v>5510.800000000001</c:v>
                </c:pt>
                <c:pt idx="4">
                  <c:v>5755.4000000000015</c:v>
                </c:pt>
                <c:pt idx="5">
                  <c:v>6000.000000000002</c:v>
                </c:pt>
              </c:numCache>
            </c:numRef>
          </c:val>
        </c:ser>
        <c:axId val="40332795"/>
        <c:axId val="27450836"/>
      </c:barChart>
      <c:lineChart>
        <c:grouping val="standard"/>
        <c:varyColors val="0"/>
        <c:ser>
          <c:idx val="1"/>
          <c:order val="1"/>
          <c:tx>
            <c:strRef>
              <c:f>WithActualDemo!$G$4:$H$4</c:f>
              <c:strCache>
                <c:ptCount val="1"/>
                <c:pt idx="0">
                  <c:v>Freshmen Applications Actual</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1" i="0" u="none" baseline="0">
                    <a:solidFill>
                      <a:srgbClr val="000000"/>
                    </a:solidFill>
                  </a:defRPr>
                </a:pPr>
              </a:p>
            </c:txPr>
            <c:showLegendKey val="0"/>
            <c:showVal val="1"/>
            <c:showBubbleSize val="0"/>
            <c:showCatName val="0"/>
            <c:showSerName val="0"/>
            <c:showLeaderLines val="1"/>
            <c:showPercent val="0"/>
          </c:dLbls>
          <c:cat>
            <c:strRef>
              <c:f>WithActualDemo!$I$2:$N$2</c:f>
              <c:strCache>
                <c:ptCount val="6"/>
                <c:pt idx="0">
                  <c:v>Baseline</c:v>
                </c:pt>
                <c:pt idx="1">
                  <c:v>2016</c:v>
                </c:pt>
                <c:pt idx="2">
                  <c:v>2017</c:v>
                </c:pt>
                <c:pt idx="3">
                  <c:v>2018</c:v>
                </c:pt>
                <c:pt idx="4">
                  <c:v>2019</c:v>
                </c:pt>
                <c:pt idx="5">
                  <c:v>2020</c:v>
                </c:pt>
              </c:strCache>
            </c:strRef>
          </c:cat>
          <c:val>
            <c:numRef>
              <c:f>WithActualDemo!$I$4:$N$4</c:f>
              <c:numCache>
                <c:ptCount val="6"/>
                <c:pt idx="0">
                  <c:v>4777</c:v>
                </c:pt>
                <c:pt idx="1">
                  <c:v>6025</c:v>
                </c:pt>
              </c:numCache>
            </c:numRef>
          </c:val>
          <c:smooth val="0"/>
        </c:ser>
        <c:axId val="40332795"/>
        <c:axId val="27450836"/>
      </c:lineChart>
      <c:catAx>
        <c:axId val="40332795"/>
        <c:scaling>
          <c:orientation val="minMax"/>
        </c:scaling>
        <c:axPos val="b"/>
        <c:delete val="0"/>
        <c:numFmt formatCode="General" sourceLinked="1"/>
        <c:majorTickMark val="out"/>
        <c:minorTickMark val="none"/>
        <c:tickLblPos val="nextTo"/>
        <c:spPr>
          <a:ln w="3175">
            <a:solidFill>
              <a:srgbClr val="808080"/>
            </a:solidFill>
          </a:ln>
        </c:spPr>
        <c:crossAx val="27450836"/>
        <c:crosses val="autoZero"/>
        <c:auto val="1"/>
        <c:lblOffset val="100"/>
        <c:tickLblSkip val="1"/>
        <c:noMultiLvlLbl val="0"/>
      </c:catAx>
      <c:valAx>
        <c:axId val="2745083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0332795"/>
        <c:crossesAt val="1"/>
        <c:crossBetween val="between"/>
        <c:dispUnits/>
      </c:valAx>
      <c:spPr>
        <a:solidFill>
          <a:srgbClr val="FFFFFF"/>
        </a:solidFill>
        <a:ln w="3175">
          <a:noFill/>
        </a:ln>
      </c:spPr>
    </c:plotArea>
    <c:legend>
      <c:legendPos val="b"/>
      <c:layout>
        <c:manualLayout>
          <c:xMode val="edge"/>
          <c:yMode val="edge"/>
          <c:x val="0.03975"/>
          <c:y val="0.929"/>
          <c:w val="0.9165"/>
          <c:h val="0.05625"/>
        </c:manualLayout>
      </c:layout>
      <c:overlay val="0"/>
      <c:spPr>
        <a:noFill/>
        <a:ln w="3175">
          <a:noFill/>
        </a:ln>
      </c:spPr>
    </c:legend>
    <c:plotVisOnly val="1"/>
    <c:dispBlanksAs val="gap"/>
    <c:showDLblsOverMax val="0"/>
  </c:chart>
  <c:spPr>
    <a:solidFill>
      <a:srgbClr val="DCE6F2"/>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00675"/>
          <c:w val="0.972"/>
          <c:h val="0.916"/>
        </c:manualLayout>
      </c:layout>
      <c:barChart>
        <c:barDir val="col"/>
        <c:grouping val="clustered"/>
        <c:varyColors val="0"/>
        <c:ser>
          <c:idx val="0"/>
          <c:order val="0"/>
          <c:tx>
            <c:strRef>
              <c:f>WithActualDemo!$G$5:$H$5</c:f>
              <c:strCache>
                <c:ptCount val="1"/>
                <c:pt idx="0">
                  <c:v>Graduate Applications Baseline</c:v>
                </c:pt>
              </c:strCache>
            </c:strRef>
          </c:tx>
          <c:spPr>
            <a:solidFill>
              <a:srgbClr val="FFFF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3366"/>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3366"/>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3366"/>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3366"/>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003366"/>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003366"/>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1" i="0" u="none" baseline="0">
                    <a:solidFill>
                      <a:srgbClr val="003366"/>
                    </a:solidFill>
                  </a:defRPr>
                </a:pPr>
              </a:p>
            </c:txPr>
            <c:showLegendKey val="0"/>
            <c:showVal val="1"/>
            <c:showBubbleSize val="0"/>
            <c:showCatName val="0"/>
            <c:showSerName val="0"/>
            <c:showPercent val="0"/>
          </c:dLbls>
          <c:cat>
            <c:strRef>
              <c:f>WithActualDemo!$I$2:$N$2</c:f>
              <c:strCache>
                <c:ptCount val="6"/>
                <c:pt idx="0">
                  <c:v>Baseline</c:v>
                </c:pt>
                <c:pt idx="1">
                  <c:v>2016</c:v>
                </c:pt>
                <c:pt idx="2">
                  <c:v>2017</c:v>
                </c:pt>
                <c:pt idx="3">
                  <c:v>2018</c:v>
                </c:pt>
                <c:pt idx="4">
                  <c:v>2019</c:v>
                </c:pt>
                <c:pt idx="5">
                  <c:v>2020</c:v>
                </c:pt>
              </c:strCache>
            </c:strRef>
          </c:cat>
          <c:val>
            <c:numRef>
              <c:f>WithActualDemo!$I$5:$N$5</c:f>
              <c:numCache>
                <c:ptCount val="6"/>
                <c:pt idx="0">
                  <c:v>6305</c:v>
                </c:pt>
                <c:pt idx="1">
                  <c:v>6683.4</c:v>
                </c:pt>
                <c:pt idx="2">
                  <c:v>7061.799999999999</c:v>
                </c:pt>
                <c:pt idx="3">
                  <c:v>7440.199999999999</c:v>
                </c:pt>
                <c:pt idx="4">
                  <c:v>7818.5999999999985</c:v>
                </c:pt>
                <c:pt idx="5">
                  <c:v>8196.999999999998</c:v>
                </c:pt>
              </c:numCache>
            </c:numRef>
          </c:val>
        </c:ser>
        <c:axId val="45730933"/>
        <c:axId val="8925214"/>
      </c:barChart>
      <c:lineChart>
        <c:grouping val="standard"/>
        <c:varyColors val="0"/>
        <c:ser>
          <c:idx val="1"/>
          <c:order val="1"/>
          <c:tx>
            <c:strRef>
              <c:f>WithActualDemo!$G$6:$H$6</c:f>
              <c:strCache>
                <c:ptCount val="1"/>
                <c:pt idx="0">
                  <c:v>Graduate Applications Actual</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1" i="0" u="none" baseline="0">
                    <a:solidFill>
                      <a:srgbClr val="000000"/>
                    </a:solidFill>
                  </a:defRPr>
                </a:pPr>
              </a:p>
            </c:txPr>
            <c:showLegendKey val="0"/>
            <c:showVal val="1"/>
            <c:showBubbleSize val="0"/>
            <c:showCatName val="0"/>
            <c:showSerName val="0"/>
            <c:showLeaderLines val="1"/>
            <c:showPercent val="0"/>
          </c:dLbls>
          <c:cat>
            <c:strRef>
              <c:f>WithActualDemo!$I$2:$N$2</c:f>
              <c:strCache>
                <c:ptCount val="6"/>
                <c:pt idx="0">
                  <c:v>Baseline</c:v>
                </c:pt>
                <c:pt idx="1">
                  <c:v>2016</c:v>
                </c:pt>
                <c:pt idx="2">
                  <c:v>2017</c:v>
                </c:pt>
                <c:pt idx="3">
                  <c:v>2018</c:v>
                </c:pt>
                <c:pt idx="4">
                  <c:v>2019</c:v>
                </c:pt>
                <c:pt idx="5">
                  <c:v>2020</c:v>
                </c:pt>
              </c:strCache>
            </c:strRef>
          </c:cat>
          <c:val>
            <c:numRef>
              <c:f>WithActualDemo!$I$6:$N$6</c:f>
              <c:numCache>
                <c:ptCount val="6"/>
                <c:pt idx="0">
                  <c:v>6305</c:v>
                </c:pt>
                <c:pt idx="1">
                  <c:v>6732</c:v>
                </c:pt>
              </c:numCache>
            </c:numRef>
          </c:val>
          <c:smooth val="0"/>
        </c:ser>
        <c:axId val="45730933"/>
        <c:axId val="8925214"/>
      </c:lineChart>
      <c:catAx>
        <c:axId val="45730933"/>
        <c:scaling>
          <c:orientation val="minMax"/>
        </c:scaling>
        <c:axPos val="b"/>
        <c:delete val="0"/>
        <c:numFmt formatCode="General" sourceLinked="1"/>
        <c:majorTickMark val="out"/>
        <c:minorTickMark val="none"/>
        <c:tickLblPos val="nextTo"/>
        <c:spPr>
          <a:ln w="3175">
            <a:solidFill>
              <a:srgbClr val="808080"/>
            </a:solidFill>
          </a:ln>
        </c:spPr>
        <c:crossAx val="8925214"/>
        <c:crosses val="autoZero"/>
        <c:auto val="1"/>
        <c:lblOffset val="100"/>
        <c:tickLblSkip val="1"/>
        <c:noMultiLvlLbl val="0"/>
      </c:catAx>
      <c:valAx>
        <c:axId val="892521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5730933"/>
        <c:crossesAt val="1"/>
        <c:crossBetween val="between"/>
        <c:dispUnits/>
      </c:valAx>
      <c:spPr>
        <a:solidFill>
          <a:srgbClr val="FFFFFF"/>
        </a:solidFill>
        <a:ln w="3175">
          <a:noFill/>
        </a:ln>
      </c:spPr>
    </c:plotArea>
    <c:legend>
      <c:legendPos val="b"/>
      <c:layout>
        <c:manualLayout>
          <c:xMode val="edge"/>
          <c:yMode val="edge"/>
          <c:x val="0.03975"/>
          <c:y val="0.9175"/>
          <c:w val="0.9185"/>
          <c:h val="0.0655"/>
        </c:manualLayout>
      </c:layout>
      <c:overlay val="0"/>
      <c:spPr>
        <a:noFill/>
        <a:ln w="3175">
          <a:noFill/>
        </a:ln>
      </c:spPr>
    </c:legend>
    <c:plotVisOnly val="1"/>
    <c:dispBlanksAs val="gap"/>
    <c:showDLblsOverMax val="0"/>
  </c:chart>
  <c:spPr>
    <a:solidFill>
      <a:srgbClr val="DCE6F2"/>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08"/>
          <c:w val="0.9715"/>
          <c:h val="0.8995"/>
        </c:manualLayout>
      </c:layout>
      <c:barChart>
        <c:barDir val="col"/>
        <c:grouping val="clustered"/>
        <c:varyColors val="0"/>
        <c:ser>
          <c:idx val="0"/>
          <c:order val="0"/>
          <c:tx>
            <c:strRef>
              <c:f>WithActualDemo!$G$7:$H$7</c:f>
              <c:strCache>
                <c:ptCount val="1"/>
                <c:pt idx="0">
                  <c:v>Transfer Applications Baseline</c:v>
                </c:pt>
              </c:strCache>
            </c:strRef>
          </c:tx>
          <c:spPr>
            <a:solidFill>
              <a:srgbClr val="F2DCD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3366"/>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3366"/>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3366"/>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3366"/>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003366"/>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003366"/>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1" i="0" u="none" baseline="0">
                    <a:solidFill>
                      <a:srgbClr val="003366"/>
                    </a:solidFill>
                  </a:defRPr>
                </a:pPr>
              </a:p>
            </c:txPr>
            <c:showLegendKey val="0"/>
            <c:showVal val="1"/>
            <c:showBubbleSize val="0"/>
            <c:showCatName val="0"/>
            <c:showSerName val="0"/>
            <c:showPercent val="0"/>
          </c:dLbls>
          <c:cat>
            <c:strRef>
              <c:f>WithActualDemo!$I$2:$N$2</c:f>
              <c:strCache>
                <c:ptCount val="6"/>
                <c:pt idx="0">
                  <c:v>Baseline</c:v>
                </c:pt>
                <c:pt idx="1">
                  <c:v>2016</c:v>
                </c:pt>
                <c:pt idx="2">
                  <c:v>2017</c:v>
                </c:pt>
                <c:pt idx="3">
                  <c:v>2018</c:v>
                </c:pt>
                <c:pt idx="4">
                  <c:v>2019</c:v>
                </c:pt>
                <c:pt idx="5">
                  <c:v>2020</c:v>
                </c:pt>
              </c:strCache>
            </c:strRef>
          </c:cat>
          <c:val>
            <c:numRef>
              <c:f>WithActualDemo!$I$7:$N$7</c:f>
              <c:numCache>
                <c:ptCount val="6"/>
                <c:pt idx="0">
                  <c:v>1793</c:v>
                </c:pt>
                <c:pt idx="1">
                  <c:v>1864.4</c:v>
                </c:pt>
                <c:pt idx="2">
                  <c:v>1935.8000000000002</c:v>
                </c:pt>
                <c:pt idx="3">
                  <c:v>2007.2000000000003</c:v>
                </c:pt>
                <c:pt idx="4">
                  <c:v>2078.6000000000004</c:v>
                </c:pt>
                <c:pt idx="5">
                  <c:v>2150.0000000000005</c:v>
                </c:pt>
              </c:numCache>
            </c:numRef>
          </c:val>
        </c:ser>
        <c:axId val="13218063"/>
        <c:axId val="51853704"/>
      </c:barChart>
      <c:lineChart>
        <c:grouping val="standard"/>
        <c:varyColors val="0"/>
        <c:ser>
          <c:idx val="1"/>
          <c:order val="1"/>
          <c:tx>
            <c:strRef>
              <c:f>WithActualDemo!$G$8:$H$8</c:f>
              <c:strCache>
                <c:ptCount val="1"/>
                <c:pt idx="0">
                  <c:v>Transfer Applications Actual</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1" i="0" u="none" baseline="0">
                    <a:solidFill>
                      <a:srgbClr val="000000"/>
                    </a:solidFill>
                  </a:defRPr>
                </a:pPr>
              </a:p>
            </c:txPr>
            <c:showLegendKey val="0"/>
            <c:showVal val="1"/>
            <c:showBubbleSize val="0"/>
            <c:showCatName val="0"/>
            <c:showSerName val="0"/>
            <c:showLeaderLines val="1"/>
            <c:showPercent val="0"/>
          </c:dLbls>
          <c:cat>
            <c:strRef>
              <c:f>WithActualDemo!$I$2:$N$2</c:f>
              <c:strCache>
                <c:ptCount val="6"/>
                <c:pt idx="0">
                  <c:v>Baseline</c:v>
                </c:pt>
                <c:pt idx="1">
                  <c:v>2016</c:v>
                </c:pt>
                <c:pt idx="2">
                  <c:v>2017</c:v>
                </c:pt>
                <c:pt idx="3">
                  <c:v>2018</c:v>
                </c:pt>
                <c:pt idx="4">
                  <c:v>2019</c:v>
                </c:pt>
                <c:pt idx="5">
                  <c:v>2020</c:v>
                </c:pt>
              </c:strCache>
            </c:strRef>
          </c:cat>
          <c:val>
            <c:numRef>
              <c:f>WithActualDemo!$I$8:$N$8</c:f>
              <c:numCache>
                <c:ptCount val="6"/>
                <c:pt idx="0">
                  <c:v>1793</c:v>
                </c:pt>
                <c:pt idx="1">
                  <c:v>1917</c:v>
                </c:pt>
              </c:numCache>
            </c:numRef>
          </c:val>
          <c:smooth val="0"/>
        </c:ser>
        <c:axId val="13218063"/>
        <c:axId val="51853704"/>
      </c:lineChart>
      <c:catAx>
        <c:axId val="13218063"/>
        <c:scaling>
          <c:orientation val="minMax"/>
        </c:scaling>
        <c:axPos val="b"/>
        <c:delete val="0"/>
        <c:numFmt formatCode="General" sourceLinked="1"/>
        <c:majorTickMark val="out"/>
        <c:minorTickMark val="none"/>
        <c:tickLblPos val="nextTo"/>
        <c:spPr>
          <a:ln w="3175">
            <a:solidFill>
              <a:srgbClr val="808080"/>
            </a:solidFill>
          </a:ln>
        </c:spPr>
        <c:crossAx val="51853704"/>
        <c:crosses val="autoZero"/>
        <c:auto val="1"/>
        <c:lblOffset val="100"/>
        <c:tickLblSkip val="1"/>
        <c:noMultiLvlLbl val="0"/>
      </c:catAx>
      <c:valAx>
        <c:axId val="5185370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3218063"/>
        <c:crossesAt val="1"/>
        <c:crossBetween val="between"/>
        <c:dispUnits/>
      </c:valAx>
      <c:spPr>
        <a:solidFill>
          <a:srgbClr val="FFFFFF"/>
        </a:solidFill>
        <a:ln w="3175">
          <a:noFill/>
        </a:ln>
      </c:spPr>
    </c:plotArea>
    <c:legend>
      <c:legendPos val="b"/>
      <c:layout>
        <c:manualLayout>
          <c:xMode val="edge"/>
          <c:yMode val="edge"/>
          <c:x val="0.03975"/>
          <c:y val="0.90125"/>
          <c:w val="0.91625"/>
          <c:h val="0.07825"/>
        </c:manualLayout>
      </c:layout>
      <c:overlay val="0"/>
      <c:spPr>
        <a:noFill/>
        <a:ln w="3175">
          <a:noFill/>
        </a:ln>
      </c:spPr>
    </c:legend>
    <c:plotVisOnly val="1"/>
    <c:dispBlanksAs val="gap"/>
    <c:showDLblsOverMax val="0"/>
  </c:chart>
  <c:spPr>
    <a:solidFill>
      <a:srgbClr val="DCE6F2"/>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08"/>
          <c:w val="0.96925"/>
          <c:h val="0.9005"/>
        </c:manualLayout>
      </c:layout>
      <c:barChart>
        <c:barDir val="col"/>
        <c:grouping val="clustered"/>
        <c:varyColors val="0"/>
        <c:ser>
          <c:idx val="0"/>
          <c:order val="0"/>
          <c:tx>
            <c:strRef>
              <c:f>Learning1!$C$2</c:f>
              <c:strCache>
                <c:ptCount val="1"/>
                <c:pt idx="0">
                  <c:v>% programs with learning outcomes assessment</c:v>
                </c:pt>
              </c:strCache>
            </c:strRef>
          </c:tx>
          <c:spPr>
            <a:solidFill>
              <a:srgbClr val="99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Learning1!$G$1:$L$1</c:f>
              <c:strCache/>
            </c:strRef>
          </c:cat>
          <c:val>
            <c:numRef>
              <c:f>Learning1!$G$2:$L$2</c:f>
              <c:numCache/>
            </c:numRef>
          </c:val>
        </c:ser>
        <c:axId val="64030153"/>
        <c:axId val="39400466"/>
      </c:barChart>
      <c:catAx>
        <c:axId val="64030153"/>
        <c:scaling>
          <c:orientation val="minMax"/>
        </c:scaling>
        <c:axPos val="b"/>
        <c:delete val="0"/>
        <c:numFmt formatCode="General" sourceLinked="1"/>
        <c:majorTickMark val="out"/>
        <c:minorTickMark val="none"/>
        <c:tickLblPos val="nextTo"/>
        <c:spPr>
          <a:ln w="3175">
            <a:solidFill>
              <a:srgbClr val="808080"/>
            </a:solidFill>
          </a:ln>
        </c:spPr>
        <c:crossAx val="39400466"/>
        <c:crosses val="autoZero"/>
        <c:auto val="1"/>
        <c:lblOffset val="100"/>
        <c:tickLblSkip val="1"/>
        <c:noMultiLvlLbl val="0"/>
      </c:catAx>
      <c:valAx>
        <c:axId val="3940046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030153"/>
        <c:crossesAt val="1"/>
        <c:crossBetween val="between"/>
        <c:dispUnits/>
      </c:valAx>
      <c:spPr>
        <a:solidFill>
          <a:srgbClr val="FFFFFF"/>
        </a:solidFill>
        <a:ln w="3175">
          <a:noFill/>
        </a:ln>
      </c:spPr>
    </c:plotArea>
    <c:legend>
      <c:legendPos val="b"/>
      <c:layout>
        <c:manualLayout>
          <c:xMode val="edge"/>
          <c:yMode val="edge"/>
          <c:x val="0.1465"/>
          <c:y val="0.902"/>
          <c:w val="0.70275"/>
          <c:h val="0.07775"/>
        </c:manualLayout>
      </c:layout>
      <c:overlay val="0"/>
      <c:spPr>
        <a:noFill/>
        <a:ln w="3175">
          <a:noFill/>
        </a:ln>
      </c:spPr>
    </c:legend>
    <c:plotVisOnly val="1"/>
    <c:dispBlanksAs val="gap"/>
    <c:showDLblsOverMax val="0"/>
  </c:chart>
  <c:spPr>
    <a:solidFill>
      <a:srgbClr val="FFFFCC"/>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0775"/>
          <c:w val="0.97"/>
          <c:h val="0.90175"/>
        </c:manualLayout>
      </c:layout>
      <c:barChart>
        <c:barDir val="col"/>
        <c:grouping val="clustered"/>
        <c:varyColors val="0"/>
        <c:ser>
          <c:idx val="0"/>
          <c:order val="0"/>
          <c:tx>
            <c:strRef>
              <c:f>Learning1!$C$3</c:f>
              <c:strCache>
                <c:ptCount val="1"/>
                <c:pt idx="0">
                  <c:v>Educational value of the course, average</c:v>
                </c:pt>
              </c:strCache>
            </c:strRef>
          </c:tx>
          <c:spPr>
            <a:solidFill>
              <a:srgbClr val="99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Learning1!$G$1:$L$1</c:f>
              <c:strCache/>
            </c:strRef>
          </c:cat>
          <c:val>
            <c:numRef>
              <c:f>Learning1!$G$3:$L$3</c:f>
              <c:numCache/>
            </c:numRef>
          </c:val>
        </c:ser>
        <c:axId val="19059875"/>
        <c:axId val="37321148"/>
      </c:barChart>
      <c:catAx>
        <c:axId val="19059875"/>
        <c:scaling>
          <c:orientation val="minMax"/>
        </c:scaling>
        <c:axPos val="b"/>
        <c:delete val="0"/>
        <c:numFmt formatCode="General" sourceLinked="1"/>
        <c:majorTickMark val="out"/>
        <c:minorTickMark val="none"/>
        <c:tickLblPos val="nextTo"/>
        <c:spPr>
          <a:ln w="3175">
            <a:solidFill>
              <a:srgbClr val="808080"/>
            </a:solidFill>
          </a:ln>
        </c:spPr>
        <c:crossAx val="37321148"/>
        <c:crosses val="autoZero"/>
        <c:auto val="1"/>
        <c:lblOffset val="100"/>
        <c:tickLblSkip val="1"/>
        <c:noMultiLvlLbl val="0"/>
      </c:catAx>
      <c:valAx>
        <c:axId val="3732114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059875"/>
        <c:crossesAt val="1"/>
        <c:crossBetween val="between"/>
        <c:dispUnits/>
      </c:valAx>
      <c:spPr>
        <a:solidFill>
          <a:srgbClr val="FFFFFF"/>
        </a:solidFill>
        <a:ln w="3175">
          <a:noFill/>
        </a:ln>
      </c:spPr>
    </c:plotArea>
    <c:legend>
      <c:legendPos val="b"/>
      <c:layout>
        <c:manualLayout>
          <c:xMode val="edge"/>
          <c:yMode val="edge"/>
          <c:x val="0.20575"/>
          <c:y val="0.90375"/>
          <c:w val="0.582"/>
          <c:h val="0.0765"/>
        </c:manualLayout>
      </c:layout>
      <c:overlay val="0"/>
      <c:spPr>
        <a:noFill/>
        <a:ln w="3175">
          <a:noFill/>
        </a:ln>
      </c:spPr>
    </c:legend>
    <c:plotVisOnly val="1"/>
    <c:dispBlanksAs val="gap"/>
    <c:showDLblsOverMax val="0"/>
  </c:chart>
  <c:spPr>
    <a:solidFill>
      <a:srgbClr val="FFFFCC"/>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75"/>
          <c:y val="-0.008"/>
          <c:w val="0.969"/>
          <c:h val="0.90075"/>
        </c:manualLayout>
      </c:layout>
      <c:barChart>
        <c:barDir val="col"/>
        <c:grouping val="clustered"/>
        <c:varyColors val="0"/>
        <c:ser>
          <c:idx val="0"/>
          <c:order val="0"/>
          <c:tx>
            <c:strRef>
              <c:f>Learning1!$C$4</c:f>
              <c:strCache>
                <c:ptCount val="1"/>
                <c:pt idx="0">
                  <c:v>Graduation rate (4 year)</c:v>
                </c:pt>
              </c:strCache>
            </c:strRef>
          </c:tx>
          <c:spPr>
            <a:solidFill>
              <a:srgbClr val="6699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Learning1!$G$1:$L$1</c:f>
              <c:strCache/>
            </c:strRef>
          </c:cat>
          <c:val>
            <c:numRef>
              <c:f>Learning1!$G$4:$L$4</c:f>
              <c:numCache/>
            </c:numRef>
          </c:val>
        </c:ser>
        <c:axId val="346013"/>
        <c:axId val="3114118"/>
      </c:barChart>
      <c:catAx>
        <c:axId val="346013"/>
        <c:scaling>
          <c:orientation val="minMax"/>
        </c:scaling>
        <c:axPos val="b"/>
        <c:delete val="0"/>
        <c:numFmt formatCode="General" sourceLinked="1"/>
        <c:majorTickMark val="out"/>
        <c:minorTickMark val="none"/>
        <c:tickLblPos val="nextTo"/>
        <c:spPr>
          <a:ln w="3175">
            <a:solidFill>
              <a:srgbClr val="808080"/>
            </a:solidFill>
          </a:ln>
        </c:spPr>
        <c:crossAx val="3114118"/>
        <c:crosses val="autoZero"/>
        <c:auto val="1"/>
        <c:lblOffset val="100"/>
        <c:tickLblSkip val="1"/>
        <c:noMultiLvlLbl val="0"/>
      </c:catAx>
      <c:valAx>
        <c:axId val="311411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6013"/>
        <c:crossesAt val="1"/>
        <c:crossBetween val="between"/>
        <c:dispUnits/>
      </c:valAx>
      <c:spPr>
        <a:solidFill>
          <a:srgbClr val="FFFFFF"/>
        </a:solidFill>
        <a:ln w="3175">
          <a:noFill/>
        </a:ln>
      </c:spPr>
    </c:plotArea>
    <c:legend>
      <c:legendPos val="b"/>
      <c:layout>
        <c:manualLayout>
          <c:xMode val="edge"/>
          <c:yMode val="edge"/>
          <c:x val="0.312"/>
          <c:y val="0.903"/>
          <c:w val="0.3715"/>
          <c:h val="0.077"/>
        </c:manualLayout>
      </c:layout>
      <c:overlay val="0"/>
      <c:spPr>
        <a:noFill/>
        <a:ln w="3175">
          <a:noFill/>
        </a:ln>
      </c:spPr>
    </c:legend>
    <c:plotVisOnly val="1"/>
    <c:dispBlanksAs val="gap"/>
    <c:showDLblsOverMax val="0"/>
  </c:chart>
  <c:spPr>
    <a:solidFill>
      <a:srgbClr val="FFFFCC"/>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085"/>
          <c:w val="0.971"/>
          <c:h val="0.89375"/>
        </c:manualLayout>
      </c:layout>
      <c:barChart>
        <c:barDir val="col"/>
        <c:grouping val="clustered"/>
        <c:varyColors val="0"/>
        <c:ser>
          <c:idx val="0"/>
          <c:order val="0"/>
          <c:tx>
            <c:strRef>
              <c:f>Learning1!$C$5</c:f>
              <c:strCache>
                <c:ptCount val="1"/>
                <c:pt idx="0">
                  <c:v>Masters student enrollment in PSM programs2</c:v>
                </c:pt>
              </c:strCache>
            </c:strRef>
          </c:tx>
          <c:spPr>
            <a:solidFill>
              <a:srgbClr val="6666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Learning1!$G$1:$L$1</c:f>
              <c:strCache/>
            </c:strRef>
          </c:cat>
          <c:val>
            <c:numRef>
              <c:f>Learning1!$G$5:$L$5</c:f>
              <c:numCache/>
            </c:numRef>
          </c:val>
        </c:ser>
        <c:axId val="28027063"/>
        <c:axId val="50916976"/>
      </c:barChart>
      <c:catAx>
        <c:axId val="28027063"/>
        <c:scaling>
          <c:orientation val="minMax"/>
        </c:scaling>
        <c:axPos val="b"/>
        <c:delete val="0"/>
        <c:numFmt formatCode="General" sourceLinked="1"/>
        <c:majorTickMark val="out"/>
        <c:minorTickMark val="none"/>
        <c:tickLblPos val="nextTo"/>
        <c:spPr>
          <a:ln w="3175">
            <a:solidFill>
              <a:srgbClr val="808080"/>
            </a:solidFill>
          </a:ln>
        </c:spPr>
        <c:crossAx val="50916976"/>
        <c:crosses val="autoZero"/>
        <c:auto val="1"/>
        <c:lblOffset val="100"/>
        <c:tickLblSkip val="1"/>
        <c:noMultiLvlLbl val="0"/>
      </c:catAx>
      <c:valAx>
        <c:axId val="5091697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027063"/>
        <c:crossesAt val="1"/>
        <c:crossBetween val="between"/>
        <c:dispUnits/>
      </c:valAx>
      <c:spPr>
        <a:solidFill>
          <a:srgbClr val="FFFFFF"/>
        </a:solidFill>
        <a:ln w="3175">
          <a:noFill/>
        </a:ln>
      </c:spPr>
    </c:plotArea>
    <c:legend>
      <c:legendPos val="b"/>
      <c:layout>
        <c:manualLayout>
          <c:xMode val="edge"/>
          <c:yMode val="edge"/>
          <c:x val="0.155"/>
          <c:y val="0.896"/>
          <c:w val="0.68575"/>
          <c:h val="0.0825"/>
        </c:manualLayout>
      </c:layout>
      <c:overlay val="0"/>
      <c:spPr>
        <a:noFill/>
        <a:ln w="3175">
          <a:noFill/>
        </a:ln>
      </c:spPr>
    </c:legend>
    <c:plotVisOnly val="1"/>
    <c:dispBlanksAs val="gap"/>
    <c:showDLblsOverMax val="0"/>
  </c:chart>
  <c:spPr>
    <a:solidFill>
      <a:srgbClr val="FFFFCC"/>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5"/>
          <c:y val="-0.0085"/>
          <c:w val="0.96975"/>
          <c:h val="0.89375"/>
        </c:manualLayout>
      </c:layout>
      <c:barChart>
        <c:barDir val="col"/>
        <c:grouping val="clustered"/>
        <c:varyColors val="0"/>
        <c:ser>
          <c:idx val="0"/>
          <c:order val="0"/>
          <c:tx>
            <c:strRef>
              <c:f>Learning1!$C$6</c:f>
              <c:strCache>
                <c:ptCount val="1"/>
                <c:pt idx="0">
                  <c:v>% Courses converged</c:v>
                </c:pt>
              </c:strCache>
            </c:strRef>
          </c:tx>
          <c:spPr>
            <a:solidFill>
              <a:srgbClr val="3333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Learning1!$G$1:$L$1</c:f>
              <c:strCache/>
            </c:strRef>
          </c:cat>
          <c:val>
            <c:numRef>
              <c:f>Learning1!$G$6:$L$6</c:f>
              <c:numCache/>
            </c:numRef>
          </c:val>
        </c:ser>
        <c:axId val="55599601"/>
        <c:axId val="30634362"/>
      </c:barChart>
      <c:catAx>
        <c:axId val="55599601"/>
        <c:scaling>
          <c:orientation val="minMax"/>
        </c:scaling>
        <c:axPos val="b"/>
        <c:delete val="0"/>
        <c:numFmt formatCode="General" sourceLinked="1"/>
        <c:majorTickMark val="out"/>
        <c:minorTickMark val="none"/>
        <c:tickLblPos val="nextTo"/>
        <c:spPr>
          <a:ln w="3175">
            <a:solidFill>
              <a:srgbClr val="808080"/>
            </a:solidFill>
          </a:ln>
        </c:spPr>
        <c:crossAx val="30634362"/>
        <c:crosses val="autoZero"/>
        <c:auto val="1"/>
        <c:lblOffset val="100"/>
        <c:tickLblSkip val="1"/>
        <c:noMultiLvlLbl val="0"/>
      </c:catAx>
      <c:valAx>
        <c:axId val="3063436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5599601"/>
        <c:crossesAt val="1"/>
        <c:crossBetween val="between"/>
        <c:dispUnits/>
      </c:valAx>
      <c:spPr>
        <a:solidFill>
          <a:srgbClr val="FFFFFF"/>
        </a:solidFill>
        <a:ln w="3175">
          <a:noFill/>
        </a:ln>
      </c:spPr>
    </c:plotArea>
    <c:legend>
      <c:legendPos val="b"/>
      <c:layout>
        <c:manualLayout>
          <c:xMode val="edge"/>
          <c:yMode val="edge"/>
          <c:x val="0.3375"/>
          <c:y val="0.896"/>
          <c:w val="0.321"/>
          <c:h val="0.0825"/>
        </c:manualLayout>
      </c:layout>
      <c:overlay val="0"/>
      <c:spPr>
        <a:noFill/>
        <a:ln w="3175">
          <a:noFill/>
        </a:ln>
      </c:spPr>
    </c:legend>
    <c:plotVisOnly val="1"/>
    <c:dispBlanksAs val="gap"/>
    <c:showDLblsOverMax val="0"/>
  </c:chart>
  <c:spPr>
    <a:solidFill>
      <a:srgbClr val="FFFFCC"/>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75"/>
          <c:y val="-0.0085"/>
          <c:w val="0.969"/>
          <c:h val="0.89375"/>
        </c:manualLayout>
      </c:layout>
      <c:barChart>
        <c:barDir val="col"/>
        <c:grouping val="clustered"/>
        <c:varyColors val="0"/>
        <c:ser>
          <c:idx val="0"/>
          <c:order val="0"/>
          <c:tx>
            <c:strRef>
              <c:f>Learning1!$C$7</c:f>
              <c:strCache>
                <c:ptCount val="1"/>
                <c:pt idx="0">
                  <c:v>% of undergraduate students with milestone experiences3</c:v>
                </c:pt>
              </c:strCache>
            </c:strRef>
          </c:tx>
          <c:spPr>
            <a:solidFill>
              <a:srgbClr val="0000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Learning1!$G$1:$L$1</c:f>
              <c:strCache/>
            </c:strRef>
          </c:cat>
          <c:val>
            <c:numRef>
              <c:f>Learning1!$G$7:$L$7</c:f>
              <c:numCache/>
            </c:numRef>
          </c:val>
        </c:ser>
        <c:axId val="7273803"/>
        <c:axId val="65464228"/>
      </c:barChart>
      <c:catAx>
        <c:axId val="7273803"/>
        <c:scaling>
          <c:orientation val="minMax"/>
        </c:scaling>
        <c:axPos val="b"/>
        <c:delete val="0"/>
        <c:numFmt formatCode="General" sourceLinked="1"/>
        <c:majorTickMark val="out"/>
        <c:minorTickMark val="none"/>
        <c:tickLblPos val="nextTo"/>
        <c:spPr>
          <a:ln w="3175">
            <a:solidFill>
              <a:srgbClr val="808080"/>
            </a:solidFill>
          </a:ln>
        </c:spPr>
        <c:crossAx val="65464228"/>
        <c:crosses val="autoZero"/>
        <c:auto val="1"/>
        <c:lblOffset val="100"/>
        <c:tickLblSkip val="1"/>
        <c:noMultiLvlLbl val="0"/>
      </c:catAx>
      <c:valAx>
        <c:axId val="6546422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273803"/>
        <c:crossesAt val="1"/>
        <c:crossBetween val="between"/>
        <c:dispUnits/>
      </c:valAx>
      <c:spPr>
        <a:solidFill>
          <a:srgbClr val="FFFFFF"/>
        </a:solidFill>
        <a:ln w="3175">
          <a:noFill/>
        </a:ln>
      </c:spPr>
    </c:plotArea>
    <c:legend>
      <c:legendPos val="b"/>
      <c:layout>
        <c:manualLayout>
          <c:xMode val="edge"/>
          <c:yMode val="edge"/>
          <c:x val="0.0765"/>
          <c:y val="0.896"/>
          <c:w val="0.843"/>
          <c:h val="0.0825"/>
        </c:manualLayout>
      </c:layout>
      <c:overlay val="0"/>
      <c:spPr>
        <a:noFill/>
        <a:ln w="3175">
          <a:noFill/>
        </a:ln>
      </c:spPr>
    </c:legend>
    <c:plotVisOnly val="1"/>
    <c:dispBlanksAs val="gap"/>
    <c:showDLblsOverMax val="0"/>
  </c:chart>
  <c:spPr>
    <a:solidFill>
      <a:srgbClr val="FFFFCC"/>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0675"/>
          <c:w val="0.94625"/>
          <c:h val="0.912"/>
        </c:manualLayout>
      </c:layout>
      <c:barChart>
        <c:barDir val="col"/>
        <c:grouping val="clustered"/>
        <c:varyColors val="0"/>
        <c:ser>
          <c:idx val="0"/>
          <c:order val="0"/>
          <c:tx>
            <c:strRef>
              <c:f>Student!$C$5</c:f>
              <c:strCache>
                <c:ptCount val="1"/>
                <c:pt idx="0">
                  <c:v>Graduate Applications (Fall)</c:v>
                </c:pt>
              </c:strCache>
            </c:strRef>
          </c:tx>
          <c:spPr>
            <a:solidFill>
              <a:srgbClr val="604A7B"/>
            </a:solidFill>
            <a:ln w="3175">
              <a:solidFill>
                <a:srgbClr val="90713A"/>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Student!$H$2:$M$2</c:f>
              <c:strCache/>
            </c:strRef>
          </c:cat>
          <c:val>
            <c:numRef>
              <c:f>Student!$H$5:$M$5</c:f>
              <c:numCache/>
            </c:numRef>
          </c:val>
        </c:ser>
        <c:axId val="8240465"/>
        <c:axId val="7055322"/>
      </c:barChart>
      <c:catAx>
        <c:axId val="8240465"/>
        <c:scaling>
          <c:orientation val="minMax"/>
        </c:scaling>
        <c:axPos val="b"/>
        <c:delete val="0"/>
        <c:numFmt formatCode="General" sourceLinked="1"/>
        <c:majorTickMark val="out"/>
        <c:minorTickMark val="none"/>
        <c:tickLblPos val="nextTo"/>
        <c:spPr>
          <a:ln w="3175">
            <a:solidFill>
              <a:srgbClr val="808080"/>
            </a:solidFill>
          </a:ln>
        </c:spPr>
        <c:crossAx val="7055322"/>
        <c:crosses val="autoZero"/>
        <c:auto val="1"/>
        <c:lblOffset val="100"/>
        <c:tickLblSkip val="1"/>
        <c:noMultiLvlLbl val="0"/>
      </c:catAx>
      <c:valAx>
        <c:axId val="705532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240465"/>
        <c:crossesAt val="1"/>
        <c:crossBetween val="between"/>
        <c:dispUnits/>
      </c:valAx>
      <c:spPr>
        <a:solidFill>
          <a:srgbClr val="EFF3EA"/>
        </a:solidFill>
        <a:ln w="3175">
          <a:noFill/>
        </a:ln>
      </c:spPr>
    </c:plotArea>
    <c:legend>
      <c:legendPos val="r"/>
      <c:layout>
        <c:manualLayout>
          <c:xMode val="edge"/>
          <c:yMode val="edge"/>
          <c:x val="0.3115"/>
          <c:y val="0.88825"/>
          <c:w val="0.3725"/>
          <c:h val="0.08625"/>
        </c:manualLayout>
      </c:layout>
      <c:overlay val="0"/>
      <c:spPr>
        <a:noFill/>
        <a:ln w="3175">
          <a:noFill/>
        </a:ln>
      </c:spPr>
      <c:txPr>
        <a:bodyPr vert="horz" rot="0"/>
        <a:lstStyle/>
        <a:p>
          <a:pPr>
            <a:defRPr lang="en-US" cap="none" sz="10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75"/>
          <c:y val="-0.0085"/>
          <c:w val="0.969"/>
          <c:h val="0.89375"/>
        </c:manualLayout>
      </c:layout>
      <c:barChart>
        <c:barDir val="col"/>
        <c:grouping val="clustered"/>
        <c:varyColors val="0"/>
        <c:ser>
          <c:idx val="0"/>
          <c:order val="0"/>
          <c:tx>
            <c:strRef>
              <c:f>Learning1!$C$8</c:f>
              <c:strCache>
                <c:ptCount val="1"/>
                <c:pt idx="0">
                  <c:v>Job placement of bachelors recipients (6 months)</c:v>
                </c:pt>
              </c:strCache>
            </c:strRef>
          </c:tx>
          <c:spPr>
            <a:solidFill>
              <a:srgbClr val="9966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Learning1!$G$1:$L$1</c:f>
              <c:strCache/>
            </c:strRef>
          </c:cat>
          <c:val>
            <c:numRef>
              <c:f>Learning1!$G$8:$L$8</c:f>
              <c:numCache/>
            </c:numRef>
          </c:val>
        </c:ser>
        <c:axId val="52307141"/>
        <c:axId val="1002222"/>
      </c:barChart>
      <c:catAx>
        <c:axId val="52307141"/>
        <c:scaling>
          <c:orientation val="minMax"/>
        </c:scaling>
        <c:axPos val="b"/>
        <c:delete val="0"/>
        <c:numFmt formatCode="General" sourceLinked="1"/>
        <c:majorTickMark val="out"/>
        <c:minorTickMark val="none"/>
        <c:tickLblPos val="nextTo"/>
        <c:spPr>
          <a:ln w="3175">
            <a:solidFill>
              <a:srgbClr val="808080"/>
            </a:solidFill>
          </a:ln>
        </c:spPr>
        <c:crossAx val="1002222"/>
        <c:crosses val="autoZero"/>
        <c:auto val="1"/>
        <c:lblOffset val="100"/>
        <c:tickLblSkip val="1"/>
        <c:noMultiLvlLbl val="0"/>
      </c:catAx>
      <c:valAx>
        <c:axId val="100222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307141"/>
        <c:crossesAt val="1"/>
        <c:crossBetween val="between"/>
        <c:dispUnits/>
      </c:valAx>
      <c:spPr>
        <a:solidFill>
          <a:srgbClr val="FFFFFF"/>
        </a:solidFill>
        <a:ln w="3175">
          <a:noFill/>
        </a:ln>
      </c:spPr>
    </c:plotArea>
    <c:legend>
      <c:legendPos val="b"/>
      <c:layout>
        <c:manualLayout>
          <c:xMode val="edge"/>
          <c:yMode val="edge"/>
          <c:x val="0.138"/>
          <c:y val="0.896"/>
          <c:w val="0.71975"/>
          <c:h val="0.0825"/>
        </c:manualLayout>
      </c:layout>
      <c:overlay val="0"/>
      <c:spPr>
        <a:noFill/>
        <a:ln w="3175">
          <a:noFill/>
        </a:ln>
      </c:spPr>
    </c:legend>
    <c:plotVisOnly val="1"/>
    <c:dispBlanksAs val="gap"/>
    <c:showDLblsOverMax val="0"/>
  </c:chart>
  <c:spPr>
    <a:solidFill>
      <a:srgbClr val="FFFFCC"/>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5"/>
          <c:y val="-0.0085"/>
          <c:w val="0.96975"/>
          <c:h val="0.89375"/>
        </c:manualLayout>
      </c:layout>
      <c:barChart>
        <c:barDir val="col"/>
        <c:grouping val="clustered"/>
        <c:varyColors val="0"/>
        <c:ser>
          <c:idx val="0"/>
          <c:order val="0"/>
          <c:tx>
            <c:strRef>
              <c:f>Learning1!$C$9</c:f>
              <c:strCache>
                <c:ptCount val="1"/>
                <c:pt idx="0">
                  <c:v>Student FE passing rate4</c:v>
                </c:pt>
              </c:strCache>
            </c:strRef>
          </c:tx>
          <c:spPr>
            <a:solidFill>
              <a:srgbClr val="CC99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Learning1!$G$1:$L$1</c:f>
              <c:strCache/>
            </c:strRef>
          </c:cat>
          <c:val>
            <c:numRef>
              <c:f>Learning1!$G$9:$L$9</c:f>
              <c:numCache/>
            </c:numRef>
          </c:val>
        </c:ser>
        <c:axId val="9019999"/>
        <c:axId val="14071128"/>
      </c:barChart>
      <c:catAx>
        <c:axId val="9019999"/>
        <c:scaling>
          <c:orientation val="minMax"/>
        </c:scaling>
        <c:axPos val="b"/>
        <c:delete val="0"/>
        <c:numFmt formatCode="General" sourceLinked="1"/>
        <c:majorTickMark val="out"/>
        <c:minorTickMark val="none"/>
        <c:tickLblPos val="nextTo"/>
        <c:spPr>
          <a:ln w="3175">
            <a:solidFill>
              <a:srgbClr val="808080"/>
            </a:solidFill>
          </a:ln>
        </c:spPr>
        <c:crossAx val="14071128"/>
        <c:crosses val="autoZero"/>
        <c:auto val="1"/>
        <c:lblOffset val="100"/>
        <c:tickLblSkip val="1"/>
        <c:noMultiLvlLbl val="0"/>
      </c:catAx>
      <c:valAx>
        <c:axId val="1407112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9019999"/>
        <c:crossesAt val="1"/>
        <c:crossBetween val="between"/>
        <c:dispUnits/>
      </c:valAx>
      <c:spPr>
        <a:solidFill>
          <a:srgbClr val="FFFFFF"/>
        </a:solidFill>
        <a:ln w="3175">
          <a:noFill/>
        </a:ln>
      </c:spPr>
    </c:plotArea>
    <c:legend>
      <c:legendPos val="b"/>
      <c:layout>
        <c:manualLayout>
          <c:xMode val="edge"/>
          <c:yMode val="edge"/>
          <c:x val="0.31475"/>
          <c:y val="0.896"/>
          <c:w val="0.3665"/>
          <c:h val="0.0825"/>
        </c:manualLayout>
      </c:layout>
      <c:overlay val="0"/>
      <c:spPr>
        <a:noFill/>
        <a:ln w="3175">
          <a:noFill/>
        </a:ln>
      </c:spPr>
    </c:legend>
    <c:plotVisOnly val="1"/>
    <c:dispBlanksAs val="gap"/>
    <c:showDLblsOverMax val="0"/>
  </c:chart>
  <c:spPr>
    <a:solidFill>
      <a:srgbClr val="FFFFCC"/>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09"/>
          <c:w val="0.9715"/>
          <c:h val="0.88675"/>
        </c:manualLayout>
      </c:layout>
      <c:barChart>
        <c:barDir val="col"/>
        <c:grouping val="clustered"/>
        <c:varyColors val="0"/>
        <c:ser>
          <c:idx val="0"/>
          <c:order val="0"/>
          <c:tx>
            <c:strRef>
              <c:f>'Scholarly Research'!$D$2</c:f>
              <c:strCache>
                <c:ptCount val="1"/>
                <c:pt idx="0">
                  <c:v>Externally funded academic research (millions) (FY)</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'Scholarly Research'!$I$1:$N$1</c:f>
              <c:strCache/>
            </c:strRef>
          </c:cat>
          <c:val>
            <c:numRef>
              <c:f>'Scholarly Research'!$I$2:$N$2</c:f>
              <c:numCache/>
            </c:numRef>
          </c:val>
        </c:ser>
        <c:axId val="59531289"/>
        <c:axId val="66019554"/>
      </c:barChart>
      <c:catAx>
        <c:axId val="59531289"/>
        <c:scaling>
          <c:orientation val="minMax"/>
        </c:scaling>
        <c:axPos val="b"/>
        <c:delete val="0"/>
        <c:numFmt formatCode="General" sourceLinked="1"/>
        <c:majorTickMark val="out"/>
        <c:minorTickMark val="none"/>
        <c:tickLblPos val="nextTo"/>
        <c:spPr>
          <a:ln w="3175">
            <a:solidFill>
              <a:srgbClr val="808080"/>
            </a:solidFill>
          </a:ln>
        </c:spPr>
        <c:crossAx val="66019554"/>
        <c:crosses val="autoZero"/>
        <c:auto val="1"/>
        <c:lblOffset val="100"/>
        <c:tickLblSkip val="1"/>
        <c:noMultiLvlLbl val="0"/>
      </c:catAx>
      <c:valAx>
        <c:axId val="6601955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531289"/>
        <c:crossesAt val="1"/>
        <c:crossBetween val="between"/>
        <c:dispUnits/>
      </c:valAx>
      <c:spPr>
        <a:solidFill>
          <a:srgbClr val="FFFFFF"/>
        </a:solidFill>
        <a:ln w="3175">
          <a:noFill/>
        </a:ln>
      </c:spPr>
    </c:plotArea>
    <c:legend>
      <c:legendPos val="b"/>
      <c:layout>
        <c:manualLayout>
          <c:xMode val="edge"/>
          <c:yMode val="edge"/>
          <c:x val="0.119"/>
          <c:y val="0.88925"/>
          <c:w val="0.758"/>
          <c:h val="0.08775"/>
        </c:manualLayout>
      </c:layout>
      <c:overlay val="0"/>
      <c:spPr>
        <a:noFill/>
        <a:ln w="3175">
          <a:noFill/>
        </a:ln>
      </c:spPr>
    </c:legend>
    <c:plotVisOnly val="1"/>
    <c:dispBlanksAs val="gap"/>
    <c:showDLblsOverMax val="0"/>
  </c:chart>
  <c:spPr>
    <a:solidFill>
      <a:srgbClr val="404040"/>
    </a:solidFill>
    <a:ln w="3175">
      <a:solidFill>
        <a:srgbClr val="808080"/>
      </a:solidFill>
    </a:ln>
  </c:spPr>
  <c:txPr>
    <a:bodyPr vert="horz" rot="0"/>
    <a:lstStyle/>
    <a:p>
      <a:pPr>
        <a:defRPr lang="en-US" cap="none" sz="1000" b="1" i="0" u="none" baseline="0">
          <a:solidFill>
            <a:srgbClr val="FFFFFF"/>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25"/>
          <c:y val="-0.009"/>
          <c:w val="0.97425"/>
          <c:h val="0.88675"/>
        </c:manualLayout>
      </c:layout>
      <c:barChart>
        <c:barDir val="col"/>
        <c:grouping val="clustered"/>
        <c:varyColors val="0"/>
        <c:ser>
          <c:idx val="0"/>
          <c:order val="0"/>
          <c:tx>
            <c:strRef>
              <c:f>'Scholarly Research'!$D$3</c:f>
              <c:strCache>
                <c:ptCount val="1"/>
                <c:pt idx="0">
                  <c:v>External academic research/faculty (FY)</c:v>
                </c:pt>
              </c:strCache>
            </c:strRef>
          </c:tx>
          <c:spPr>
            <a:solidFill>
              <a:srgbClr val="BFBF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'Scholarly Research'!$I$1:$N$1</c:f>
              <c:strCache/>
            </c:strRef>
          </c:cat>
          <c:val>
            <c:numRef>
              <c:f>'Scholarly Research'!$I$3:$N$3</c:f>
              <c:numCache/>
            </c:numRef>
          </c:val>
        </c:ser>
        <c:axId val="57305075"/>
        <c:axId val="45983628"/>
      </c:barChart>
      <c:catAx>
        <c:axId val="57305075"/>
        <c:scaling>
          <c:orientation val="minMax"/>
        </c:scaling>
        <c:axPos val="b"/>
        <c:delete val="0"/>
        <c:numFmt formatCode="General" sourceLinked="1"/>
        <c:majorTickMark val="out"/>
        <c:minorTickMark val="none"/>
        <c:tickLblPos val="nextTo"/>
        <c:spPr>
          <a:ln w="3175">
            <a:solidFill>
              <a:srgbClr val="808080"/>
            </a:solidFill>
          </a:ln>
        </c:spPr>
        <c:crossAx val="45983628"/>
        <c:crosses val="autoZero"/>
        <c:auto val="1"/>
        <c:lblOffset val="100"/>
        <c:tickLblSkip val="1"/>
        <c:noMultiLvlLbl val="0"/>
      </c:catAx>
      <c:valAx>
        <c:axId val="4598362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7305075"/>
        <c:crossesAt val="1"/>
        <c:crossBetween val="between"/>
        <c:dispUnits/>
      </c:valAx>
      <c:spPr>
        <a:solidFill>
          <a:srgbClr val="FFFFFF"/>
        </a:solidFill>
        <a:ln w="3175">
          <a:noFill/>
        </a:ln>
      </c:spPr>
    </c:plotArea>
    <c:legend>
      <c:legendPos val="b"/>
      <c:layout>
        <c:manualLayout>
          <c:xMode val="edge"/>
          <c:yMode val="edge"/>
          <c:x val="0.205"/>
          <c:y val="0.88925"/>
          <c:w val="0.58575"/>
          <c:h val="0.08775"/>
        </c:manualLayout>
      </c:layout>
      <c:overlay val="0"/>
      <c:spPr>
        <a:noFill/>
        <a:ln w="3175">
          <a:noFill/>
        </a:ln>
      </c:spPr>
    </c:legend>
    <c:plotVisOnly val="1"/>
    <c:dispBlanksAs val="gap"/>
    <c:showDLblsOverMax val="0"/>
  </c:chart>
  <c:spPr>
    <a:solidFill>
      <a:srgbClr val="404040"/>
    </a:solidFill>
    <a:ln w="3175">
      <a:solidFill>
        <a:srgbClr val="808080"/>
      </a:solidFill>
    </a:ln>
  </c:spPr>
  <c:txPr>
    <a:bodyPr vert="horz" rot="0"/>
    <a:lstStyle/>
    <a:p>
      <a:pPr>
        <a:defRPr lang="en-US" cap="none" sz="1000" b="1" i="0" u="none" baseline="0">
          <a:solidFill>
            <a:srgbClr val="FFFFFF"/>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09"/>
          <c:w val="0.96975"/>
          <c:h val="0.88675"/>
        </c:manualLayout>
      </c:layout>
      <c:barChart>
        <c:barDir val="col"/>
        <c:grouping val="clustered"/>
        <c:varyColors val="0"/>
        <c:ser>
          <c:idx val="0"/>
          <c:order val="0"/>
          <c:tx>
            <c:strRef>
              <c:f>'Scholarly Research'!$D$4</c:f>
              <c:strCache>
                <c:ptCount val="1"/>
                <c:pt idx="0">
                  <c:v>Externally funded  research with PIs from multiple departments</c:v>
                </c:pt>
              </c:strCache>
            </c:strRef>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'Scholarly Research'!$I$1:$N$1</c:f>
              <c:strCache/>
            </c:strRef>
          </c:cat>
          <c:val>
            <c:numRef>
              <c:f>'Scholarly Research'!$I$4:$N$4</c:f>
              <c:numCache/>
            </c:numRef>
          </c:val>
        </c:ser>
        <c:axId val="11199469"/>
        <c:axId val="33686358"/>
      </c:barChart>
      <c:catAx>
        <c:axId val="11199469"/>
        <c:scaling>
          <c:orientation val="minMax"/>
        </c:scaling>
        <c:axPos val="b"/>
        <c:delete val="0"/>
        <c:numFmt formatCode="General" sourceLinked="1"/>
        <c:majorTickMark val="out"/>
        <c:minorTickMark val="none"/>
        <c:tickLblPos val="nextTo"/>
        <c:spPr>
          <a:ln w="3175">
            <a:solidFill>
              <a:srgbClr val="808080"/>
            </a:solidFill>
          </a:ln>
        </c:spPr>
        <c:crossAx val="33686358"/>
        <c:crosses val="autoZero"/>
        <c:auto val="1"/>
        <c:lblOffset val="100"/>
        <c:tickLblSkip val="1"/>
        <c:noMultiLvlLbl val="0"/>
      </c:catAx>
      <c:valAx>
        <c:axId val="3368635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199469"/>
        <c:crossesAt val="1"/>
        <c:crossBetween val="between"/>
        <c:dispUnits/>
      </c:valAx>
      <c:spPr>
        <a:solidFill>
          <a:srgbClr val="FFFFFF"/>
        </a:solidFill>
        <a:ln w="3175">
          <a:noFill/>
        </a:ln>
      </c:spPr>
    </c:plotArea>
    <c:legend>
      <c:legendPos val="b"/>
      <c:layout>
        <c:manualLayout>
          <c:xMode val="edge"/>
          <c:yMode val="edge"/>
          <c:x val="0.04025"/>
          <c:y val="0.88925"/>
          <c:w val="0.91525"/>
          <c:h val="0.08775"/>
        </c:manualLayout>
      </c:layout>
      <c:overlay val="0"/>
      <c:spPr>
        <a:noFill/>
        <a:ln w="3175">
          <a:noFill/>
        </a:ln>
      </c:spPr>
    </c:legend>
    <c:plotVisOnly val="1"/>
    <c:dispBlanksAs val="gap"/>
    <c:showDLblsOverMax val="0"/>
  </c:chart>
  <c:spPr>
    <a:solidFill>
      <a:srgbClr val="404040"/>
    </a:solidFill>
    <a:ln w="3175">
      <a:solidFill>
        <a:srgbClr val="808080"/>
      </a:solidFill>
    </a:ln>
  </c:spPr>
  <c:txPr>
    <a:bodyPr vert="horz" rot="0"/>
    <a:lstStyle/>
    <a:p>
      <a:pPr>
        <a:defRPr lang="en-US" cap="none" sz="1000" b="1" i="0" u="none" baseline="0">
          <a:solidFill>
            <a:srgbClr val="FFFFFF"/>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085"/>
          <c:w val="0.97325"/>
          <c:h val="0.89375"/>
        </c:manualLayout>
      </c:layout>
      <c:barChart>
        <c:barDir val="col"/>
        <c:grouping val="clustered"/>
        <c:varyColors val="0"/>
        <c:ser>
          <c:idx val="0"/>
          <c:order val="0"/>
          <c:tx>
            <c:strRef>
              <c:f>'Scholarly Research'!$D$5</c:f>
              <c:strCache>
                <c:ptCount val="1"/>
                <c:pt idx="0">
                  <c:v>NJII administered projects (millions)</c:v>
                </c:pt>
              </c:strCache>
            </c:strRef>
          </c:tx>
          <c:spPr>
            <a:solidFill>
              <a:srgbClr val="DDD9C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'Scholarly Research'!$I$1:$N$1</c:f>
              <c:strCache/>
            </c:strRef>
          </c:cat>
          <c:val>
            <c:numRef>
              <c:f>'Scholarly Research'!$I$5:$N$5</c:f>
              <c:numCache/>
            </c:numRef>
          </c:val>
        </c:ser>
        <c:axId val="34741767"/>
        <c:axId val="44240448"/>
      </c:barChart>
      <c:catAx>
        <c:axId val="34741767"/>
        <c:scaling>
          <c:orientation val="minMax"/>
        </c:scaling>
        <c:axPos val="b"/>
        <c:delete val="0"/>
        <c:numFmt formatCode="General" sourceLinked="1"/>
        <c:majorTickMark val="out"/>
        <c:minorTickMark val="none"/>
        <c:tickLblPos val="nextTo"/>
        <c:spPr>
          <a:ln w="3175">
            <a:solidFill>
              <a:srgbClr val="808080"/>
            </a:solidFill>
          </a:ln>
        </c:spPr>
        <c:crossAx val="44240448"/>
        <c:crosses val="autoZero"/>
        <c:auto val="1"/>
        <c:lblOffset val="100"/>
        <c:tickLblSkip val="1"/>
        <c:noMultiLvlLbl val="0"/>
      </c:catAx>
      <c:valAx>
        <c:axId val="4424044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741767"/>
        <c:crossesAt val="1"/>
        <c:crossBetween val="between"/>
        <c:dispUnits/>
      </c:valAx>
      <c:spPr>
        <a:solidFill>
          <a:srgbClr val="FFFFFF"/>
        </a:solidFill>
        <a:ln w="3175">
          <a:noFill/>
        </a:ln>
      </c:spPr>
    </c:plotArea>
    <c:legend>
      <c:legendPos val="b"/>
      <c:layout>
        <c:manualLayout>
          <c:xMode val="edge"/>
          <c:yMode val="edge"/>
          <c:x val="0.225"/>
          <c:y val="0.896"/>
          <c:w val="0.5435"/>
          <c:h val="0.0825"/>
        </c:manualLayout>
      </c:layout>
      <c:overlay val="0"/>
      <c:spPr>
        <a:noFill/>
        <a:ln w="3175">
          <a:noFill/>
        </a:ln>
      </c:spPr>
    </c:legend>
    <c:plotVisOnly val="1"/>
    <c:dispBlanksAs val="gap"/>
    <c:showDLblsOverMax val="0"/>
  </c:chart>
  <c:spPr>
    <a:solidFill>
      <a:srgbClr val="404040"/>
    </a:solidFill>
    <a:ln w="3175">
      <a:solidFill>
        <a:srgbClr val="808080"/>
      </a:solidFill>
    </a:ln>
  </c:spPr>
  <c:txPr>
    <a:bodyPr vert="horz" rot="0"/>
    <a:lstStyle/>
    <a:p>
      <a:pPr>
        <a:defRPr lang="en-US" cap="none" sz="1000" b="1" i="0" u="none" baseline="0">
          <a:solidFill>
            <a:srgbClr val="FFFFFF"/>
          </a:solidFil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085"/>
          <c:w val="0.97175"/>
          <c:h val="0.89375"/>
        </c:manualLayout>
      </c:layout>
      <c:barChart>
        <c:barDir val="col"/>
        <c:grouping val="clustered"/>
        <c:varyColors val="0"/>
        <c:ser>
          <c:idx val="0"/>
          <c:order val="0"/>
          <c:tx>
            <c:strRef>
              <c:f>'Scholarly Research'!$D$6</c:f>
              <c:strCache>
                <c:ptCount val="1"/>
                <c:pt idx="0">
                  <c:v>Total enrolled doctoral students</c:v>
                </c:pt>
              </c:strCache>
            </c:strRef>
          </c:tx>
          <c:spPr>
            <a:solidFill>
              <a:srgbClr val="C4BD9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'Scholarly Research'!$I$1:$N$1</c:f>
              <c:strCache/>
            </c:strRef>
          </c:cat>
          <c:val>
            <c:numRef>
              <c:f>'Scholarly Research'!$I$6:$N$6</c:f>
              <c:numCache/>
            </c:numRef>
          </c:val>
        </c:ser>
        <c:axId val="62619713"/>
        <c:axId val="26706506"/>
      </c:barChart>
      <c:catAx>
        <c:axId val="62619713"/>
        <c:scaling>
          <c:orientation val="minMax"/>
        </c:scaling>
        <c:axPos val="b"/>
        <c:delete val="0"/>
        <c:numFmt formatCode="General" sourceLinked="1"/>
        <c:majorTickMark val="out"/>
        <c:minorTickMark val="none"/>
        <c:tickLblPos val="nextTo"/>
        <c:spPr>
          <a:ln w="3175">
            <a:solidFill>
              <a:srgbClr val="808080"/>
            </a:solidFill>
          </a:ln>
        </c:spPr>
        <c:crossAx val="26706506"/>
        <c:crosses val="autoZero"/>
        <c:auto val="1"/>
        <c:lblOffset val="100"/>
        <c:tickLblSkip val="1"/>
        <c:noMultiLvlLbl val="0"/>
      </c:catAx>
      <c:valAx>
        <c:axId val="2670650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2619713"/>
        <c:crossesAt val="1"/>
        <c:crossBetween val="between"/>
        <c:dispUnits/>
      </c:valAx>
      <c:spPr>
        <a:solidFill>
          <a:srgbClr val="FFFFFF"/>
        </a:solidFill>
        <a:ln w="3175">
          <a:noFill/>
        </a:ln>
      </c:spPr>
    </c:plotArea>
    <c:legend>
      <c:legendPos val="b"/>
      <c:layout>
        <c:manualLayout>
          <c:xMode val="edge"/>
          <c:yMode val="edge"/>
          <c:x val="0.25925"/>
          <c:y val="0.896"/>
          <c:w val="0.47925"/>
          <c:h val="0.0825"/>
        </c:manualLayout>
      </c:layout>
      <c:overlay val="0"/>
      <c:spPr>
        <a:noFill/>
        <a:ln w="3175">
          <a:noFill/>
        </a:ln>
      </c:spPr>
    </c:legend>
    <c:plotVisOnly val="1"/>
    <c:dispBlanksAs val="gap"/>
    <c:showDLblsOverMax val="0"/>
  </c:chart>
  <c:spPr>
    <a:solidFill>
      <a:srgbClr val="404040"/>
    </a:solidFill>
    <a:ln w="3175">
      <a:solidFill>
        <a:srgbClr val="808080"/>
      </a:solidFill>
    </a:ln>
  </c:spPr>
  <c:txPr>
    <a:bodyPr vert="horz" rot="0"/>
    <a:lstStyle/>
    <a:p>
      <a:pPr>
        <a:defRPr lang="en-US" cap="none" sz="1000" b="1" i="0" u="none" baseline="0">
          <a:solidFill>
            <a:srgbClr val="FFFFFF"/>
          </a:solidFil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085"/>
          <c:w val="0.9715"/>
          <c:h val="0.89375"/>
        </c:manualLayout>
      </c:layout>
      <c:barChart>
        <c:barDir val="col"/>
        <c:grouping val="clustered"/>
        <c:varyColors val="0"/>
        <c:ser>
          <c:idx val="0"/>
          <c:order val="0"/>
          <c:tx>
            <c:strRef>
              <c:f>'Scholarly Research'!$D$7</c:f>
              <c:strCache>
                <c:ptCount val="1"/>
                <c:pt idx="0">
                  <c:v>Total patents</c:v>
                </c:pt>
              </c:strCache>
            </c:strRef>
          </c:tx>
          <c:spPr>
            <a:solidFill>
              <a:srgbClr val="948A5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'Scholarly Research'!$I$1:$N$1</c:f>
              <c:strCache/>
            </c:strRef>
          </c:cat>
          <c:val>
            <c:numRef>
              <c:f>'Scholarly Research'!$I$7:$N$7</c:f>
              <c:numCache/>
            </c:numRef>
          </c:val>
        </c:ser>
        <c:axId val="39031963"/>
        <c:axId val="15743348"/>
      </c:barChart>
      <c:catAx>
        <c:axId val="39031963"/>
        <c:scaling>
          <c:orientation val="minMax"/>
        </c:scaling>
        <c:axPos val="b"/>
        <c:delete val="0"/>
        <c:numFmt formatCode="General" sourceLinked="1"/>
        <c:majorTickMark val="out"/>
        <c:minorTickMark val="none"/>
        <c:tickLblPos val="nextTo"/>
        <c:spPr>
          <a:ln w="3175">
            <a:solidFill>
              <a:srgbClr val="808080"/>
            </a:solidFill>
          </a:ln>
        </c:spPr>
        <c:crossAx val="15743348"/>
        <c:crosses val="autoZero"/>
        <c:auto val="1"/>
        <c:lblOffset val="100"/>
        <c:tickLblSkip val="1"/>
        <c:noMultiLvlLbl val="0"/>
      </c:catAx>
      <c:valAx>
        <c:axId val="1574334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9031963"/>
        <c:crossesAt val="1"/>
        <c:crossBetween val="between"/>
        <c:dispUnits/>
      </c:valAx>
      <c:spPr>
        <a:solidFill>
          <a:srgbClr val="FFFFFF"/>
        </a:solidFill>
        <a:ln w="3175">
          <a:noFill/>
        </a:ln>
      </c:spPr>
    </c:plotArea>
    <c:legend>
      <c:legendPos val="b"/>
      <c:layout>
        <c:manualLayout>
          <c:xMode val="edge"/>
          <c:yMode val="edge"/>
          <c:x val="0.3865"/>
          <c:y val="0.896"/>
          <c:w val="0.2205"/>
          <c:h val="0.0825"/>
        </c:manualLayout>
      </c:layout>
      <c:overlay val="0"/>
      <c:spPr>
        <a:noFill/>
        <a:ln w="3175">
          <a:noFill/>
        </a:ln>
      </c:spPr>
    </c:legend>
    <c:plotVisOnly val="1"/>
    <c:dispBlanksAs val="gap"/>
    <c:showDLblsOverMax val="0"/>
  </c:chart>
  <c:spPr>
    <a:solidFill>
      <a:srgbClr val="404040"/>
    </a:solidFill>
    <a:ln w="3175">
      <a:solidFill>
        <a:srgbClr val="808080"/>
      </a:solidFill>
    </a:ln>
  </c:spPr>
  <c:txPr>
    <a:bodyPr vert="horz" rot="0"/>
    <a:lstStyle/>
    <a:p>
      <a:pPr>
        <a:defRPr lang="en-US" cap="none" sz="1000" b="1" i="0" u="none" baseline="0">
          <a:solidFill>
            <a:srgbClr val="FFFFFF"/>
          </a:solidFil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085"/>
          <c:w val="0.971"/>
          <c:h val="0.89375"/>
        </c:manualLayout>
      </c:layout>
      <c:barChart>
        <c:barDir val="col"/>
        <c:grouping val="clustered"/>
        <c:varyColors val="0"/>
        <c:ser>
          <c:idx val="0"/>
          <c:order val="0"/>
          <c:tx>
            <c:strRef>
              <c:f>'Scholarly Research'!$D$8</c:f>
              <c:strCache>
                <c:ptCount val="1"/>
                <c:pt idx="0">
                  <c:v>Total pending patents</c:v>
                </c:pt>
              </c:strCache>
            </c:strRef>
          </c:tx>
          <c:spPr>
            <a:solidFill>
              <a:srgbClr val="6666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strRef>
              <c:f>'Scholarly Research'!$I$1:$N$1</c:f>
              <c:strCache/>
            </c:strRef>
          </c:cat>
          <c:val>
            <c:numRef>
              <c:f>'Scholarly Research'!$I$8:$N$8</c:f>
              <c:numCache/>
            </c:numRef>
          </c:val>
        </c:ser>
        <c:axId val="7472405"/>
        <c:axId val="142782"/>
      </c:barChart>
      <c:catAx>
        <c:axId val="7472405"/>
        <c:scaling>
          <c:orientation val="minMax"/>
        </c:scaling>
        <c:axPos val="b"/>
        <c:delete val="0"/>
        <c:numFmt formatCode="General" sourceLinked="1"/>
        <c:majorTickMark val="out"/>
        <c:minorTickMark val="none"/>
        <c:tickLblPos val="nextTo"/>
        <c:spPr>
          <a:ln w="3175">
            <a:solidFill>
              <a:srgbClr val="808080"/>
            </a:solidFill>
          </a:ln>
        </c:spPr>
        <c:crossAx val="142782"/>
        <c:crosses val="autoZero"/>
        <c:auto val="1"/>
        <c:lblOffset val="100"/>
        <c:tickLblSkip val="1"/>
        <c:noMultiLvlLbl val="0"/>
      </c:catAx>
      <c:valAx>
        <c:axId val="14278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1" i="0" u="none" baseline="0">
                <a:solidFill>
                  <a:srgbClr val="FFFFFF"/>
                </a:solidFill>
              </a:defRPr>
            </a:pPr>
          </a:p>
        </c:txPr>
        <c:crossAx val="7472405"/>
        <c:crossesAt val="1"/>
        <c:crossBetween val="between"/>
        <c:dispUnits/>
      </c:valAx>
      <c:spPr>
        <a:solidFill>
          <a:srgbClr val="FFFFFF"/>
        </a:solidFill>
        <a:ln w="3175">
          <a:noFill/>
        </a:ln>
      </c:spPr>
    </c:plotArea>
    <c:legend>
      <c:legendPos val="b"/>
      <c:layout>
        <c:manualLayout>
          <c:xMode val="edge"/>
          <c:yMode val="edge"/>
          <c:x val="0.329"/>
          <c:y val="0.896"/>
          <c:w val="0.3375"/>
          <c:h val="0.0825"/>
        </c:manualLayout>
      </c:layout>
      <c:overlay val="0"/>
      <c:spPr>
        <a:noFill/>
        <a:ln w="3175">
          <a:noFill/>
        </a:ln>
      </c:spPr>
    </c:legend>
    <c:plotVisOnly val="1"/>
    <c:dispBlanksAs val="gap"/>
    <c:showDLblsOverMax val="0"/>
  </c:chart>
  <c:spPr>
    <a:solidFill>
      <a:srgbClr val="404040"/>
    </a:solidFill>
    <a:ln w="3175">
      <a:solidFill>
        <a:srgbClr val="808080"/>
      </a:solidFill>
    </a:ln>
  </c:spPr>
  <c:txPr>
    <a:bodyPr vert="horz" rot="0"/>
    <a:lstStyle/>
    <a:p>
      <a:pPr>
        <a:defRPr lang="en-US" cap="none" sz="1000" b="0" i="0" u="none" baseline="0">
          <a:solidFill>
            <a:srgbClr val="FFFFFF"/>
          </a:solidFil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0085"/>
          <c:w val="0.972"/>
          <c:h val="0.89375"/>
        </c:manualLayout>
      </c:layout>
      <c:barChart>
        <c:barDir val="col"/>
        <c:grouping val="clustered"/>
        <c:varyColors val="0"/>
        <c:ser>
          <c:idx val="0"/>
          <c:order val="0"/>
          <c:tx>
            <c:strRef>
              <c:f>'Scholarly Research'!$D$9</c:f>
              <c:strCache>
                <c:ptCount val="1"/>
                <c:pt idx="0">
                  <c:v>Refereed publications/faculty (FY)5</c:v>
                </c:pt>
              </c:strCache>
            </c:strRef>
          </c:tx>
          <c:spPr>
            <a:solidFill>
              <a:srgbClr val="8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'Scholarly Research'!$I$1:$N$1</c:f>
              <c:strCache/>
            </c:strRef>
          </c:cat>
          <c:val>
            <c:numRef>
              <c:f>'Scholarly Research'!$I$9:$N$9</c:f>
              <c:numCache/>
            </c:numRef>
          </c:val>
        </c:ser>
        <c:axId val="1285039"/>
        <c:axId val="11565352"/>
      </c:barChart>
      <c:catAx>
        <c:axId val="1285039"/>
        <c:scaling>
          <c:orientation val="minMax"/>
        </c:scaling>
        <c:axPos val="b"/>
        <c:delete val="0"/>
        <c:numFmt formatCode="General" sourceLinked="1"/>
        <c:majorTickMark val="out"/>
        <c:minorTickMark val="none"/>
        <c:tickLblPos val="nextTo"/>
        <c:spPr>
          <a:ln w="3175">
            <a:solidFill>
              <a:srgbClr val="808080"/>
            </a:solidFill>
          </a:ln>
        </c:spPr>
        <c:crossAx val="11565352"/>
        <c:crosses val="autoZero"/>
        <c:auto val="1"/>
        <c:lblOffset val="100"/>
        <c:tickLblSkip val="1"/>
        <c:noMultiLvlLbl val="0"/>
      </c:catAx>
      <c:valAx>
        <c:axId val="1156535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285039"/>
        <c:crossesAt val="1"/>
        <c:crossBetween val="between"/>
        <c:dispUnits/>
      </c:valAx>
      <c:spPr>
        <a:solidFill>
          <a:srgbClr val="FFFFFF"/>
        </a:solidFill>
        <a:ln w="3175">
          <a:noFill/>
        </a:ln>
      </c:spPr>
    </c:plotArea>
    <c:legend>
      <c:legendPos val="b"/>
      <c:layout>
        <c:manualLayout>
          <c:xMode val="edge"/>
          <c:yMode val="edge"/>
          <c:x val="0.237"/>
          <c:y val="0.896"/>
          <c:w val="0.5195"/>
          <c:h val="0.0825"/>
        </c:manualLayout>
      </c:layout>
      <c:overlay val="0"/>
      <c:spPr>
        <a:noFill/>
        <a:ln w="3175">
          <a:noFill/>
        </a:ln>
      </c:spPr>
    </c:legend>
    <c:plotVisOnly val="1"/>
    <c:dispBlanksAs val="gap"/>
    <c:showDLblsOverMax val="0"/>
  </c:chart>
  <c:spPr>
    <a:solidFill>
      <a:srgbClr val="404040"/>
    </a:solidFill>
    <a:ln w="3175">
      <a:solidFill>
        <a:srgbClr val="808080"/>
      </a:solidFill>
    </a:ln>
  </c:spPr>
  <c:txPr>
    <a:bodyPr vert="horz" rot="0"/>
    <a:lstStyle/>
    <a:p>
      <a:pPr>
        <a:defRPr lang="en-US" cap="none" sz="1000" b="1" i="0" u="none" baseline="0">
          <a:solidFill>
            <a:srgbClr val="FFFFFF"/>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25"/>
          <c:y val="0.012"/>
          <c:w val="0.942"/>
          <c:h val="0.89725"/>
        </c:manualLayout>
      </c:layout>
      <c:barChart>
        <c:barDir val="col"/>
        <c:grouping val="clustered"/>
        <c:varyColors val="0"/>
        <c:ser>
          <c:idx val="0"/>
          <c:order val="0"/>
          <c:tx>
            <c:strRef>
              <c:f>Student!$C$6</c:f>
              <c:strCache>
                <c:ptCount val="1"/>
                <c:pt idx="0">
                  <c:v>Transfer Applications (Fall)</c:v>
                </c:pt>
              </c:strCache>
            </c:strRef>
          </c:tx>
          <c:spPr>
            <a:solidFill>
              <a:srgbClr val="FFFF00"/>
            </a:solidFill>
            <a:ln w="3175">
              <a:solidFill>
                <a:srgbClr val="90713A"/>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Student!$H$2:$M$2</c:f>
              <c:strCache/>
            </c:strRef>
          </c:cat>
          <c:val>
            <c:numRef>
              <c:f>Student!$H$6:$M$6</c:f>
              <c:numCache/>
            </c:numRef>
          </c:val>
        </c:ser>
        <c:axId val="63497899"/>
        <c:axId val="34610180"/>
      </c:barChart>
      <c:catAx>
        <c:axId val="63497899"/>
        <c:scaling>
          <c:orientation val="minMax"/>
        </c:scaling>
        <c:axPos val="b"/>
        <c:delete val="0"/>
        <c:numFmt formatCode="General" sourceLinked="1"/>
        <c:majorTickMark val="out"/>
        <c:minorTickMark val="none"/>
        <c:tickLblPos val="nextTo"/>
        <c:spPr>
          <a:ln w="3175">
            <a:solidFill>
              <a:srgbClr val="808080"/>
            </a:solidFill>
          </a:ln>
        </c:spPr>
        <c:crossAx val="34610180"/>
        <c:crosses val="autoZero"/>
        <c:auto val="1"/>
        <c:lblOffset val="100"/>
        <c:tickLblSkip val="1"/>
        <c:noMultiLvlLbl val="0"/>
      </c:catAx>
      <c:valAx>
        <c:axId val="3461018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3497899"/>
        <c:crossesAt val="1"/>
        <c:crossBetween val="between"/>
        <c:dispUnits/>
      </c:valAx>
      <c:spPr>
        <a:solidFill>
          <a:srgbClr val="EFF3EA"/>
        </a:solidFill>
        <a:ln w="3175">
          <a:noFill/>
        </a:ln>
      </c:spPr>
    </c:plotArea>
    <c:legend>
      <c:legendPos val="r"/>
      <c:layout>
        <c:manualLayout>
          <c:xMode val="edge"/>
          <c:yMode val="edge"/>
          <c:x val="0.32275"/>
          <c:y val="0.8935"/>
          <c:w val="0.3565"/>
          <c:h val="0.0875"/>
        </c:manualLayout>
      </c:layout>
      <c:overlay val="0"/>
      <c:spPr>
        <a:noFill/>
        <a:ln w="3175">
          <a:noFill/>
        </a:ln>
      </c:spPr>
      <c:txPr>
        <a:bodyPr vert="horz" rot="0"/>
        <a:lstStyle/>
        <a:p>
          <a:pPr>
            <a:defRPr lang="en-US" cap="none" sz="10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085"/>
          <c:w val="0.97"/>
          <c:h val="0.89375"/>
        </c:manualLayout>
      </c:layout>
      <c:barChart>
        <c:barDir val="col"/>
        <c:grouping val="clustered"/>
        <c:varyColors val="0"/>
        <c:ser>
          <c:idx val="0"/>
          <c:order val="0"/>
          <c:tx>
            <c:strRef>
              <c:f>'Scholarly Research'!$D$10</c:f>
              <c:strCache>
                <c:ptCount val="1"/>
                <c:pt idx="0">
                  <c:v>Total books published by NJIT community (FY)6</c:v>
                </c:pt>
              </c:strCache>
            </c:strRef>
          </c:tx>
          <c:spPr>
            <a:solidFill>
              <a:srgbClr val="A6A2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'Scholarly Research'!$I$1:$N$1</c:f>
              <c:strCache/>
            </c:strRef>
          </c:cat>
          <c:val>
            <c:numRef>
              <c:f>'Scholarly Research'!$I$10:$N$10</c:f>
              <c:numCache/>
            </c:numRef>
          </c:val>
        </c:ser>
        <c:axId val="36979305"/>
        <c:axId val="64378290"/>
      </c:barChart>
      <c:catAx>
        <c:axId val="36979305"/>
        <c:scaling>
          <c:orientation val="minMax"/>
        </c:scaling>
        <c:axPos val="b"/>
        <c:delete val="0"/>
        <c:numFmt formatCode="General" sourceLinked="1"/>
        <c:majorTickMark val="out"/>
        <c:minorTickMark val="none"/>
        <c:tickLblPos val="nextTo"/>
        <c:spPr>
          <a:ln w="3175">
            <a:solidFill>
              <a:srgbClr val="808080"/>
            </a:solidFill>
          </a:ln>
        </c:spPr>
        <c:crossAx val="64378290"/>
        <c:crosses val="autoZero"/>
        <c:auto val="1"/>
        <c:lblOffset val="100"/>
        <c:tickLblSkip val="1"/>
        <c:noMultiLvlLbl val="0"/>
      </c:catAx>
      <c:valAx>
        <c:axId val="6437829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6979305"/>
        <c:crossesAt val="1"/>
        <c:crossBetween val="between"/>
        <c:dispUnits/>
      </c:valAx>
      <c:spPr>
        <a:solidFill>
          <a:srgbClr val="FFFFFF"/>
        </a:solidFill>
        <a:ln w="3175">
          <a:noFill/>
        </a:ln>
      </c:spPr>
    </c:plotArea>
    <c:legend>
      <c:legendPos val="b"/>
      <c:layout>
        <c:manualLayout>
          <c:xMode val="edge"/>
          <c:yMode val="edge"/>
          <c:x val="0.1525"/>
          <c:y val="0.896"/>
          <c:w val="0.691"/>
          <c:h val="0.0825"/>
        </c:manualLayout>
      </c:layout>
      <c:overlay val="0"/>
      <c:spPr>
        <a:noFill/>
        <a:ln w="3175">
          <a:noFill/>
        </a:ln>
      </c:spPr>
    </c:legend>
    <c:plotVisOnly val="1"/>
    <c:dispBlanksAs val="gap"/>
    <c:showDLblsOverMax val="0"/>
  </c:chart>
  <c:spPr>
    <a:solidFill>
      <a:srgbClr val="404040"/>
    </a:solidFill>
    <a:ln w="3175">
      <a:solidFill>
        <a:srgbClr val="808080"/>
      </a:solidFill>
    </a:ln>
  </c:spPr>
  <c:txPr>
    <a:bodyPr vert="horz" rot="0"/>
    <a:lstStyle/>
    <a:p>
      <a:pPr>
        <a:defRPr lang="en-US" cap="none" sz="1000" b="1" i="0" u="none" baseline="0">
          <a:solidFill>
            <a:srgbClr val="FFFFFF"/>
          </a:solidFil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085"/>
          <c:w val="0.96925"/>
          <c:h val="0.89375"/>
        </c:manualLayout>
      </c:layout>
      <c:barChart>
        <c:barDir val="col"/>
        <c:grouping val="clustered"/>
        <c:varyColors val="0"/>
        <c:ser>
          <c:idx val="0"/>
          <c:order val="0"/>
          <c:tx>
            <c:strRef>
              <c:f>'Scholarly Research'!$D$11</c:f>
              <c:strCache>
                <c:ptCount val="1"/>
                <c:pt idx="0">
                  <c:v>Faculty award 7</c:v>
                </c:pt>
              </c:strCache>
            </c:strRef>
          </c:tx>
          <c:spPr>
            <a:solidFill>
              <a:srgbClr val="71717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'Scholarly Research'!$I$1:$N$1</c:f>
              <c:strCache/>
            </c:strRef>
          </c:cat>
          <c:val>
            <c:numRef>
              <c:f>'Scholarly Research'!$I$11:$N$11</c:f>
              <c:numCache/>
            </c:numRef>
          </c:val>
        </c:ser>
        <c:axId val="42533699"/>
        <c:axId val="47258972"/>
      </c:barChart>
      <c:catAx>
        <c:axId val="42533699"/>
        <c:scaling>
          <c:orientation val="minMax"/>
        </c:scaling>
        <c:axPos val="b"/>
        <c:delete val="0"/>
        <c:numFmt formatCode="General" sourceLinked="1"/>
        <c:majorTickMark val="out"/>
        <c:minorTickMark val="none"/>
        <c:tickLblPos val="nextTo"/>
        <c:spPr>
          <a:ln w="3175">
            <a:solidFill>
              <a:srgbClr val="808080"/>
            </a:solidFill>
          </a:ln>
        </c:spPr>
        <c:crossAx val="47258972"/>
        <c:crosses val="autoZero"/>
        <c:auto val="1"/>
        <c:lblOffset val="100"/>
        <c:tickLblSkip val="1"/>
        <c:noMultiLvlLbl val="0"/>
      </c:catAx>
      <c:valAx>
        <c:axId val="4725897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2533699"/>
        <c:crossesAt val="1"/>
        <c:crossBetween val="between"/>
        <c:dispUnits/>
      </c:valAx>
      <c:spPr>
        <a:solidFill>
          <a:srgbClr val="FFFFFF"/>
        </a:solidFill>
        <a:ln w="3175">
          <a:noFill/>
        </a:ln>
      </c:spPr>
    </c:plotArea>
    <c:legend>
      <c:legendPos val="b"/>
      <c:layout>
        <c:manualLayout>
          <c:xMode val="edge"/>
          <c:yMode val="edge"/>
          <c:x val="0.36725"/>
          <c:y val="0.896"/>
          <c:w val="0.26125"/>
          <c:h val="0.0825"/>
        </c:manualLayout>
      </c:layout>
      <c:overlay val="0"/>
      <c:spPr>
        <a:noFill/>
        <a:ln w="3175">
          <a:noFill/>
        </a:ln>
      </c:spPr>
    </c:legend>
    <c:plotVisOnly val="1"/>
    <c:dispBlanksAs val="gap"/>
    <c:showDLblsOverMax val="0"/>
  </c:chart>
  <c:spPr>
    <a:solidFill>
      <a:srgbClr val="404040"/>
    </a:solidFill>
    <a:ln w="3175">
      <a:solidFill>
        <a:srgbClr val="808080"/>
      </a:solidFill>
    </a:ln>
  </c:spPr>
  <c:txPr>
    <a:bodyPr vert="horz" rot="0"/>
    <a:lstStyle/>
    <a:p>
      <a:pPr>
        <a:defRPr lang="en-US" cap="none" sz="1000" b="1" i="0" u="none" baseline="0">
          <a:solidFill>
            <a:srgbClr val="FFFFFF"/>
          </a:solidFil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09"/>
          <c:w val="0.96925"/>
          <c:h val="0.88675"/>
        </c:manualLayout>
      </c:layout>
      <c:barChart>
        <c:barDir val="col"/>
        <c:grouping val="clustered"/>
        <c:varyColors val="0"/>
        <c:ser>
          <c:idx val="0"/>
          <c:order val="0"/>
          <c:tx>
            <c:strRef>
              <c:f>Community1!$C$3</c:f>
              <c:strCache>
                <c:ptCount val="1"/>
                <c:pt idx="0">
                  <c:v># International researchers collaborating with NJIT (FY)8</c:v>
                </c:pt>
              </c:strCache>
            </c:strRef>
          </c:tx>
          <c:spPr>
            <a:solidFill>
              <a:srgbClr val="FFCC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Community1!$G$1:$L$1</c:f>
              <c:strCache/>
            </c:strRef>
          </c:cat>
          <c:val>
            <c:numRef>
              <c:f>Community1!$G$3:$L$3</c:f>
              <c:numCache/>
            </c:numRef>
          </c:val>
        </c:ser>
        <c:axId val="22677565"/>
        <c:axId val="2771494"/>
      </c:barChart>
      <c:catAx>
        <c:axId val="22677565"/>
        <c:scaling>
          <c:orientation val="minMax"/>
        </c:scaling>
        <c:axPos val="b"/>
        <c:delete val="0"/>
        <c:numFmt formatCode="General" sourceLinked="1"/>
        <c:majorTickMark val="out"/>
        <c:minorTickMark val="none"/>
        <c:tickLblPos val="nextTo"/>
        <c:spPr>
          <a:ln w="3175">
            <a:solidFill>
              <a:srgbClr val="808080"/>
            </a:solidFill>
          </a:ln>
        </c:spPr>
        <c:crossAx val="2771494"/>
        <c:crosses val="autoZero"/>
        <c:auto val="1"/>
        <c:lblOffset val="100"/>
        <c:tickLblSkip val="1"/>
        <c:noMultiLvlLbl val="0"/>
      </c:catAx>
      <c:valAx>
        <c:axId val="2771494"/>
        <c:scaling>
          <c:orientation val="minMax"/>
        </c:scaling>
        <c:axPos val="l"/>
        <c:delete val="0"/>
        <c:numFmt formatCode="General" sourceLinked="1"/>
        <c:majorTickMark val="out"/>
        <c:minorTickMark val="none"/>
        <c:tickLblPos val="nextTo"/>
        <c:spPr>
          <a:ln w="3175">
            <a:solidFill>
              <a:srgbClr val="808080"/>
            </a:solidFill>
          </a:ln>
        </c:spPr>
        <c:crossAx val="22677565"/>
        <c:crossesAt val="1"/>
        <c:crossBetween val="between"/>
        <c:dispUnits/>
      </c:valAx>
      <c:spPr>
        <a:solidFill>
          <a:srgbClr val="A6A6A6"/>
        </a:solidFill>
        <a:ln w="3175">
          <a:noFill/>
        </a:ln>
      </c:spPr>
    </c:plotArea>
    <c:legend>
      <c:legendPos val="b"/>
      <c:layout>
        <c:manualLayout>
          <c:xMode val="edge"/>
          <c:yMode val="edge"/>
          <c:x val="0.08275"/>
          <c:y val="0.88925"/>
          <c:w val="0.83025"/>
          <c:h val="0.08775"/>
        </c:manualLayout>
      </c:layout>
      <c:overlay val="0"/>
      <c:spPr>
        <a:noFill/>
        <a:ln w="3175">
          <a:noFill/>
        </a:ln>
      </c:spPr>
      <c:txPr>
        <a:bodyPr vert="horz" rot="0"/>
        <a:lstStyle/>
        <a:p>
          <a:pPr>
            <a:defRPr lang="en-US" cap="none" sz="1000" b="1" i="0" u="none" baseline="0">
              <a:solidFill>
                <a:srgbClr val="000000"/>
              </a:solidFill>
            </a:defRPr>
          </a:pPr>
        </a:p>
      </c:txPr>
    </c:legend>
    <c:plotVisOnly val="1"/>
    <c:dispBlanksAs val="gap"/>
    <c:showDLblsOverMax val="0"/>
  </c:chart>
  <c:spPr>
    <a:solidFill>
      <a:srgbClr val="DCE6F2"/>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09"/>
          <c:w val="0.971"/>
          <c:h val="0.88675"/>
        </c:manualLayout>
      </c:layout>
      <c:barChart>
        <c:barDir val="col"/>
        <c:grouping val="clustered"/>
        <c:varyColors val="0"/>
        <c:ser>
          <c:idx val="0"/>
          <c:order val="0"/>
          <c:tx>
            <c:strRef>
              <c:f>Community1!$C$4</c:f>
              <c:strCache>
                <c:ptCount val="1"/>
                <c:pt idx="0">
                  <c:v># International exchange students at NJIT (FY)</c:v>
                </c:pt>
              </c:strCache>
            </c:strRef>
          </c:tx>
          <c:spPr>
            <a:solidFill>
              <a:srgbClr val="FF99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Community1!$G$1:$L$1</c:f>
              <c:strCache/>
            </c:strRef>
          </c:cat>
          <c:val>
            <c:numRef>
              <c:f>Community1!$G$4:$L$4</c:f>
              <c:numCache/>
            </c:numRef>
          </c:val>
        </c:ser>
        <c:axId val="24943447"/>
        <c:axId val="23164432"/>
      </c:barChart>
      <c:catAx>
        <c:axId val="24943447"/>
        <c:scaling>
          <c:orientation val="minMax"/>
        </c:scaling>
        <c:axPos val="b"/>
        <c:delete val="0"/>
        <c:numFmt formatCode="General" sourceLinked="1"/>
        <c:majorTickMark val="out"/>
        <c:minorTickMark val="none"/>
        <c:tickLblPos val="nextTo"/>
        <c:spPr>
          <a:ln w="3175">
            <a:solidFill>
              <a:srgbClr val="808080"/>
            </a:solidFill>
          </a:ln>
        </c:spPr>
        <c:crossAx val="23164432"/>
        <c:crosses val="autoZero"/>
        <c:auto val="1"/>
        <c:lblOffset val="100"/>
        <c:tickLblSkip val="1"/>
        <c:noMultiLvlLbl val="0"/>
      </c:catAx>
      <c:valAx>
        <c:axId val="23164432"/>
        <c:scaling>
          <c:orientation val="minMax"/>
        </c:scaling>
        <c:axPos val="l"/>
        <c:delete val="0"/>
        <c:numFmt formatCode="General" sourceLinked="1"/>
        <c:majorTickMark val="out"/>
        <c:minorTickMark val="none"/>
        <c:tickLblPos val="nextTo"/>
        <c:spPr>
          <a:ln w="3175">
            <a:solidFill>
              <a:srgbClr val="808080"/>
            </a:solidFill>
          </a:ln>
        </c:spPr>
        <c:crossAx val="24943447"/>
        <c:crossesAt val="1"/>
        <c:crossBetween val="between"/>
        <c:dispUnits/>
      </c:valAx>
      <c:spPr>
        <a:solidFill>
          <a:srgbClr val="A6A6A6"/>
        </a:solidFill>
        <a:ln w="3175">
          <a:noFill/>
        </a:ln>
      </c:spPr>
    </c:plotArea>
    <c:legend>
      <c:legendPos val="b"/>
      <c:layout>
        <c:manualLayout>
          <c:xMode val="edge"/>
          <c:yMode val="edge"/>
          <c:x val="0.157"/>
          <c:y val="0.88925"/>
          <c:w val="0.6815"/>
          <c:h val="0.08775"/>
        </c:manualLayout>
      </c:layout>
      <c:overlay val="0"/>
      <c:spPr>
        <a:noFill/>
        <a:ln w="3175">
          <a:noFill/>
        </a:ln>
      </c:spPr>
      <c:txPr>
        <a:bodyPr vert="horz" rot="0"/>
        <a:lstStyle/>
        <a:p>
          <a:pPr>
            <a:defRPr lang="en-US" cap="none" sz="1000" b="1" i="0" u="none" baseline="0">
              <a:solidFill>
                <a:srgbClr val="000000"/>
              </a:solidFill>
            </a:defRPr>
          </a:pPr>
        </a:p>
      </c:txPr>
    </c:legend>
    <c:plotVisOnly val="1"/>
    <c:dispBlanksAs val="gap"/>
    <c:showDLblsOverMax val="0"/>
  </c:chart>
  <c:spPr>
    <a:solidFill>
      <a:srgbClr val="DCE6F2"/>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75"/>
          <c:y val="-0.00925"/>
          <c:w val="0.96875"/>
          <c:h val="0.88675"/>
        </c:manualLayout>
      </c:layout>
      <c:barChart>
        <c:barDir val="col"/>
        <c:grouping val="clustered"/>
        <c:varyColors val="0"/>
        <c:ser>
          <c:idx val="0"/>
          <c:order val="0"/>
          <c:tx>
            <c:strRef>
              <c:f>Community1!$C$2</c:f>
              <c:strCache>
                <c:ptCount val="1"/>
                <c:pt idx="0">
                  <c:v>% Women students</c:v>
                </c:pt>
              </c:strCache>
            </c:strRef>
          </c:tx>
          <c:spPr>
            <a:solidFill>
              <a:srgbClr val="FFCC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Community1!$G$1:$L$1</c:f>
              <c:strCache/>
            </c:strRef>
          </c:cat>
          <c:val>
            <c:numRef>
              <c:f>Community1!$G$2:$L$2</c:f>
              <c:numCache/>
            </c:numRef>
          </c:val>
        </c:ser>
        <c:axId val="7153297"/>
        <c:axId val="64379674"/>
      </c:barChart>
      <c:catAx>
        <c:axId val="7153297"/>
        <c:scaling>
          <c:orientation val="minMax"/>
        </c:scaling>
        <c:axPos val="b"/>
        <c:delete val="0"/>
        <c:numFmt formatCode="General" sourceLinked="1"/>
        <c:majorTickMark val="out"/>
        <c:minorTickMark val="none"/>
        <c:tickLblPos val="nextTo"/>
        <c:spPr>
          <a:ln w="3175">
            <a:solidFill>
              <a:srgbClr val="808080"/>
            </a:solidFill>
          </a:ln>
        </c:spPr>
        <c:crossAx val="64379674"/>
        <c:crosses val="autoZero"/>
        <c:auto val="1"/>
        <c:lblOffset val="100"/>
        <c:tickLblSkip val="1"/>
        <c:noMultiLvlLbl val="0"/>
      </c:catAx>
      <c:valAx>
        <c:axId val="64379674"/>
        <c:scaling>
          <c:orientation val="minMax"/>
        </c:scaling>
        <c:axPos val="l"/>
        <c:delete val="0"/>
        <c:numFmt formatCode="General" sourceLinked="1"/>
        <c:majorTickMark val="out"/>
        <c:minorTickMark val="none"/>
        <c:tickLblPos val="nextTo"/>
        <c:spPr>
          <a:ln w="3175">
            <a:solidFill>
              <a:srgbClr val="808080"/>
            </a:solidFill>
          </a:ln>
        </c:spPr>
        <c:crossAx val="7153297"/>
        <c:crossesAt val="1"/>
        <c:crossBetween val="between"/>
        <c:dispUnits/>
      </c:valAx>
      <c:spPr>
        <a:solidFill>
          <a:srgbClr val="A6A6A6"/>
        </a:solidFill>
        <a:ln w="3175">
          <a:noFill/>
        </a:ln>
      </c:spPr>
    </c:plotArea>
    <c:legend>
      <c:legendPos val="b"/>
      <c:layout>
        <c:manualLayout>
          <c:xMode val="edge"/>
          <c:yMode val="edge"/>
          <c:x val="0.34125"/>
          <c:y val="0.8885"/>
          <c:w val="0.3135"/>
          <c:h val="0.0885"/>
        </c:manualLayout>
      </c:layout>
      <c:overlay val="0"/>
      <c:spPr>
        <a:noFill/>
        <a:ln w="3175">
          <a:noFill/>
        </a:ln>
      </c:spPr>
      <c:txPr>
        <a:bodyPr vert="horz" rot="0"/>
        <a:lstStyle/>
        <a:p>
          <a:pPr>
            <a:defRPr lang="en-US" cap="none" sz="1000" b="1" i="0" u="none" baseline="0">
              <a:solidFill>
                <a:srgbClr val="000000"/>
              </a:solidFill>
            </a:defRPr>
          </a:pPr>
        </a:p>
      </c:txPr>
    </c:legend>
    <c:plotVisOnly val="1"/>
    <c:dispBlanksAs val="gap"/>
    <c:showDLblsOverMax val="0"/>
  </c:chart>
  <c:spPr>
    <a:solidFill>
      <a:srgbClr val="DCE6F2"/>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75"/>
          <c:y val="-0.0085"/>
          <c:w val="0.969"/>
          <c:h val="0.89375"/>
        </c:manualLayout>
      </c:layout>
      <c:barChart>
        <c:barDir val="col"/>
        <c:grouping val="clustered"/>
        <c:varyColors val="0"/>
        <c:ser>
          <c:idx val="0"/>
          <c:order val="0"/>
          <c:tx>
            <c:strRef>
              <c:f>Community1!$C$5</c:f>
              <c:strCache>
                <c:ptCount val="1"/>
                <c:pt idx="0">
                  <c:v>% Women faculty</c:v>
                </c:pt>
              </c:strCache>
            </c:strRef>
          </c:tx>
          <c:spPr>
            <a:solidFill>
              <a:srgbClr val="8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Community1!$G$1:$L$1</c:f>
              <c:strCache/>
            </c:strRef>
          </c:cat>
          <c:val>
            <c:numRef>
              <c:f>Community1!$G$5:$L$5</c:f>
              <c:numCache/>
            </c:numRef>
          </c:val>
        </c:ser>
        <c:axId val="42546155"/>
        <c:axId val="47371076"/>
      </c:barChart>
      <c:catAx>
        <c:axId val="42546155"/>
        <c:scaling>
          <c:orientation val="minMax"/>
        </c:scaling>
        <c:axPos val="b"/>
        <c:delete val="0"/>
        <c:numFmt formatCode="General" sourceLinked="1"/>
        <c:majorTickMark val="out"/>
        <c:minorTickMark val="none"/>
        <c:tickLblPos val="nextTo"/>
        <c:spPr>
          <a:ln w="3175">
            <a:solidFill>
              <a:srgbClr val="808080"/>
            </a:solidFill>
          </a:ln>
        </c:spPr>
        <c:crossAx val="47371076"/>
        <c:crosses val="autoZero"/>
        <c:auto val="1"/>
        <c:lblOffset val="100"/>
        <c:tickLblSkip val="1"/>
        <c:noMultiLvlLbl val="0"/>
      </c:catAx>
      <c:valAx>
        <c:axId val="47371076"/>
        <c:scaling>
          <c:orientation val="minMax"/>
        </c:scaling>
        <c:axPos val="l"/>
        <c:delete val="0"/>
        <c:numFmt formatCode="General" sourceLinked="1"/>
        <c:majorTickMark val="out"/>
        <c:minorTickMark val="none"/>
        <c:tickLblPos val="nextTo"/>
        <c:spPr>
          <a:ln w="3175">
            <a:solidFill>
              <a:srgbClr val="808080"/>
            </a:solidFill>
          </a:ln>
        </c:spPr>
        <c:crossAx val="42546155"/>
        <c:crossesAt val="1"/>
        <c:crossBetween val="between"/>
        <c:dispUnits/>
      </c:valAx>
      <c:spPr>
        <a:solidFill>
          <a:srgbClr val="A6A6A6"/>
        </a:solidFill>
        <a:ln w="3175">
          <a:noFill/>
        </a:ln>
      </c:spPr>
    </c:plotArea>
    <c:legend>
      <c:legendPos val="b"/>
      <c:layout>
        <c:manualLayout>
          <c:xMode val="edge"/>
          <c:yMode val="edge"/>
          <c:x val="0.3545"/>
          <c:y val="0.896"/>
          <c:w val="0.2865"/>
          <c:h val="0.0825"/>
        </c:manualLayout>
      </c:layout>
      <c:overlay val="0"/>
      <c:spPr>
        <a:noFill/>
        <a:ln w="3175">
          <a:noFill/>
        </a:ln>
      </c:spPr>
      <c:txPr>
        <a:bodyPr vert="horz" rot="0"/>
        <a:lstStyle/>
        <a:p>
          <a:pPr>
            <a:defRPr lang="en-US" cap="none" sz="1000" b="1" i="0" u="none" baseline="0">
              <a:solidFill>
                <a:srgbClr val="000000"/>
              </a:solidFill>
            </a:defRPr>
          </a:pPr>
        </a:p>
      </c:txPr>
    </c:legend>
    <c:plotVisOnly val="1"/>
    <c:dispBlanksAs val="gap"/>
    <c:showDLblsOverMax val="0"/>
  </c:chart>
  <c:spPr>
    <a:solidFill>
      <a:srgbClr val="DCE6F2"/>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75"/>
          <c:y val="-0.0085"/>
          <c:w val="0.969"/>
          <c:h val="0.89375"/>
        </c:manualLayout>
      </c:layout>
      <c:barChart>
        <c:barDir val="col"/>
        <c:grouping val="clustered"/>
        <c:varyColors val="0"/>
        <c:ser>
          <c:idx val="0"/>
          <c:order val="0"/>
          <c:tx>
            <c:strRef>
              <c:f>Community1!$C$6</c:f>
              <c:strCache>
                <c:ptCount val="1"/>
                <c:pt idx="0">
                  <c:v>% Underrepresented minority faculty</c:v>
                </c:pt>
              </c:strCache>
            </c:strRef>
          </c:tx>
          <c:spPr>
            <a:solidFill>
              <a:srgbClr val="6699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Community1!$G$1:$L$1</c:f>
              <c:strCache/>
            </c:strRef>
          </c:cat>
          <c:val>
            <c:numRef>
              <c:f>Community1!$G$6:$L$6</c:f>
              <c:numCache/>
            </c:numRef>
          </c:val>
        </c:ser>
        <c:axId val="23686501"/>
        <c:axId val="11851918"/>
      </c:barChart>
      <c:catAx>
        <c:axId val="23686501"/>
        <c:scaling>
          <c:orientation val="minMax"/>
        </c:scaling>
        <c:axPos val="b"/>
        <c:delete val="0"/>
        <c:numFmt formatCode="General" sourceLinked="1"/>
        <c:majorTickMark val="out"/>
        <c:minorTickMark val="none"/>
        <c:tickLblPos val="nextTo"/>
        <c:spPr>
          <a:ln w="3175">
            <a:solidFill>
              <a:srgbClr val="808080"/>
            </a:solidFill>
          </a:ln>
        </c:spPr>
        <c:crossAx val="11851918"/>
        <c:crosses val="autoZero"/>
        <c:auto val="1"/>
        <c:lblOffset val="100"/>
        <c:tickLblSkip val="1"/>
        <c:noMultiLvlLbl val="0"/>
      </c:catAx>
      <c:valAx>
        <c:axId val="11851918"/>
        <c:scaling>
          <c:orientation val="minMax"/>
        </c:scaling>
        <c:axPos val="l"/>
        <c:delete val="0"/>
        <c:numFmt formatCode="General" sourceLinked="1"/>
        <c:majorTickMark val="out"/>
        <c:minorTickMark val="none"/>
        <c:tickLblPos val="nextTo"/>
        <c:spPr>
          <a:ln w="3175">
            <a:solidFill>
              <a:srgbClr val="808080"/>
            </a:solidFill>
          </a:ln>
        </c:spPr>
        <c:crossAx val="23686501"/>
        <c:crossesAt val="1"/>
        <c:crossBetween val="between"/>
        <c:dispUnits/>
      </c:valAx>
      <c:spPr>
        <a:solidFill>
          <a:srgbClr val="A6A6A6"/>
        </a:solidFill>
        <a:ln w="3175">
          <a:noFill/>
        </a:ln>
      </c:spPr>
    </c:plotArea>
    <c:legend>
      <c:legendPos val="b"/>
      <c:layout>
        <c:manualLayout>
          <c:xMode val="edge"/>
          <c:yMode val="edge"/>
          <c:x val="0.2165"/>
          <c:y val="0.896"/>
          <c:w val="0.5605"/>
          <c:h val="0.0825"/>
        </c:manualLayout>
      </c:layout>
      <c:overlay val="0"/>
      <c:spPr>
        <a:noFill/>
        <a:ln w="3175">
          <a:noFill/>
        </a:ln>
      </c:spPr>
      <c:txPr>
        <a:bodyPr vert="horz" rot="0"/>
        <a:lstStyle/>
        <a:p>
          <a:pPr>
            <a:defRPr lang="en-US" cap="none" sz="1000" b="1" i="0" u="none" baseline="0">
              <a:solidFill>
                <a:srgbClr val="000000"/>
              </a:solidFill>
            </a:defRPr>
          </a:pPr>
        </a:p>
      </c:txPr>
    </c:legend>
    <c:plotVisOnly val="1"/>
    <c:dispBlanksAs val="gap"/>
    <c:showDLblsOverMax val="0"/>
  </c:chart>
  <c:spPr>
    <a:solidFill>
      <a:srgbClr val="DCE6F2"/>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75"/>
          <c:y val="-0.0085"/>
          <c:w val="0.969"/>
          <c:h val="0.89375"/>
        </c:manualLayout>
      </c:layout>
      <c:barChart>
        <c:barDir val="col"/>
        <c:grouping val="clustered"/>
        <c:varyColors val="0"/>
        <c:ser>
          <c:idx val="0"/>
          <c:order val="0"/>
          <c:tx>
            <c:strRef>
              <c:f>Community1!$C$7</c:f>
              <c:strCache>
                <c:ptCount val="1"/>
                <c:pt idx="0">
                  <c:v>% Women administrative leadership</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Community1!$G$1:$L$1</c:f>
              <c:strCache/>
            </c:strRef>
          </c:cat>
          <c:val>
            <c:numRef>
              <c:f>Community1!$G$7:$L$7</c:f>
              <c:numCache/>
            </c:numRef>
          </c:val>
        </c:ser>
        <c:axId val="39558399"/>
        <c:axId val="20481272"/>
      </c:barChart>
      <c:catAx>
        <c:axId val="39558399"/>
        <c:scaling>
          <c:orientation val="minMax"/>
        </c:scaling>
        <c:axPos val="b"/>
        <c:delete val="0"/>
        <c:numFmt formatCode="General" sourceLinked="1"/>
        <c:majorTickMark val="out"/>
        <c:minorTickMark val="none"/>
        <c:tickLblPos val="nextTo"/>
        <c:spPr>
          <a:ln w="3175">
            <a:solidFill>
              <a:srgbClr val="808080"/>
            </a:solidFill>
          </a:ln>
        </c:spPr>
        <c:crossAx val="20481272"/>
        <c:crosses val="autoZero"/>
        <c:auto val="1"/>
        <c:lblOffset val="100"/>
        <c:tickLblSkip val="1"/>
        <c:noMultiLvlLbl val="0"/>
      </c:catAx>
      <c:valAx>
        <c:axId val="20481272"/>
        <c:scaling>
          <c:orientation val="minMax"/>
        </c:scaling>
        <c:axPos val="l"/>
        <c:delete val="0"/>
        <c:numFmt formatCode="General" sourceLinked="1"/>
        <c:majorTickMark val="out"/>
        <c:minorTickMark val="none"/>
        <c:tickLblPos val="nextTo"/>
        <c:spPr>
          <a:ln w="3175">
            <a:solidFill>
              <a:srgbClr val="808080"/>
            </a:solidFill>
          </a:ln>
        </c:spPr>
        <c:crossAx val="39558399"/>
        <c:crossesAt val="1"/>
        <c:crossBetween val="between"/>
        <c:dispUnits/>
      </c:valAx>
      <c:spPr>
        <a:solidFill>
          <a:srgbClr val="A6A6A6"/>
        </a:solidFill>
        <a:ln w="3175">
          <a:noFill/>
        </a:ln>
      </c:spPr>
    </c:plotArea>
    <c:legend>
      <c:legendPos val="b"/>
      <c:layout>
        <c:manualLayout>
          <c:xMode val="edge"/>
          <c:yMode val="edge"/>
          <c:x val="0.223"/>
          <c:y val="0.896"/>
          <c:w val="0.55"/>
          <c:h val="0.0825"/>
        </c:manualLayout>
      </c:layout>
      <c:overlay val="0"/>
      <c:spPr>
        <a:noFill/>
        <a:ln w="3175">
          <a:noFill/>
        </a:ln>
      </c:spPr>
      <c:txPr>
        <a:bodyPr vert="horz" rot="0"/>
        <a:lstStyle/>
        <a:p>
          <a:pPr>
            <a:defRPr lang="en-US" cap="none" sz="1000" b="1" i="0" u="none" baseline="0">
              <a:solidFill>
                <a:srgbClr val="000000"/>
              </a:solidFill>
            </a:defRPr>
          </a:pPr>
        </a:p>
      </c:txPr>
    </c:legend>
    <c:plotVisOnly val="1"/>
    <c:dispBlanksAs val="gap"/>
    <c:showDLblsOverMax val="0"/>
  </c:chart>
  <c:spPr>
    <a:solidFill>
      <a:srgbClr val="DCE6F2"/>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75"/>
          <c:y val="-0.0085"/>
          <c:w val="0.969"/>
          <c:h val="0.89375"/>
        </c:manualLayout>
      </c:layout>
      <c:barChart>
        <c:barDir val="col"/>
        <c:grouping val="clustered"/>
        <c:varyColors val="0"/>
        <c:ser>
          <c:idx val="0"/>
          <c:order val="0"/>
          <c:tx>
            <c:strRef>
              <c:f>Community1!$C$8</c:f>
              <c:strCache>
                <c:ptCount val="1"/>
                <c:pt idx="0">
                  <c:v>% Underrepresented minority administrative leadership</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Community1!$G$1:$L$1</c:f>
              <c:strCache/>
            </c:strRef>
          </c:cat>
          <c:val>
            <c:numRef>
              <c:f>Community1!$G$8:$L$8</c:f>
              <c:numCache/>
            </c:numRef>
          </c:val>
        </c:ser>
        <c:axId val="50113721"/>
        <c:axId val="48370306"/>
      </c:barChart>
      <c:catAx>
        <c:axId val="50113721"/>
        <c:scaling>
          <c:orientation val="minMax"/>
        </c:scaling>
        <c:axPos val="b"/>
        <c:delete val="0"/>
        <c:numFmt formatCode="General" sourceLinked="1"/>
        <c:majorTickMark val="out"/>
        <c:minorTickMark val="none"/>
        <c:tickLblPos val="nextTo"/>
        <c:spPr>
          <a:ln w="3175">
            <a:solidFill>
              <a:srgbClr val="808080"/>
            </a:solidFill>
          </a:ln>
        </c:spPr>
        <c:crossAx val="48370306"/>
        <c:crosses val="autoZero"/>
        <c:auto val="1"/>
        <c:lblOffset val="100"/>
        <c:tickLblSkip val="1"/>
        <c:noMultiLvlLbl val="0"/>
      </c:catAx>
      <c:valAx>
        <c:axId val="48370306"/>
        <c:scaling>
          <c:orientation val="minMax"/>
        </c:scaling>
        <c:axPos val="l"/>
        <c:delete val="0"/>
        <c:numFmt formatCode="General" sourceLinked="1"/>
        <c:majorTickMark val="out"/>
        <c:minorTickMark val="none"/>
        <c:tickLblPos val="nextTo"/>
        <c:spPr>
          <a:ln w="3175">
            <a:solidFill>
              <a:srgbClr val="808080"/>
            </a:solidFill>
          </a:ln>
        </c:spPr>
        <c:crossAx val="50113721"/>
        <c:crossesAt val="1"/>
        <c:crossBetween val="between"/>
        <c:dispUnits/>
      </c:valAx>
      <c:spPr>
        <a:solidFill>
          <a:srgbClr val="A6A6A6"/>
        </a:solidFill>
        <a:ln w="3175">
          <a:noFill/>
        </a:ln>
      </c:spPr>
    </c:plotArea>
    <c:legend>
      <c:legendPos val="b"/>
      <c:layout>
        <c:manualLayout>
          <c:xMode val="edge"/>
          <c:yMode val="edge"/>
          <c:x val="0.085"/>
          <c:y val="0.896"/>
          <c:w val="0.826"/>
          <c:h val="0.0825"/>
        </c:manualLayout>
      </c:layout>
      <c:overlay val="0"/>
      <c:spPr>
        <a:noFill/>
        <a:ln w="3175">
          <a:noFill/>
        </a:ln>
      </c:spPr>
      <c:txPr>
        <a:bodyPr vert="horz" rot="0"/>
        <a:lstStyle/>
        <a:p>
          <a:pPr>
            <a:defRPr lang="en-US" cap="none" sz="1000" b="1" i="0" u="none" baseline="0">
              <a:solidFill>
                <a:srgbClr val="000000"/>
              </a:solidFill>
            </a:defRPr>
          </a:pPr>
        </a:p>
      </c:txPr>
    </c:legend>
    <c:plotVisOnly val="1"/>
    <c:dispBlanksAs val="gap"/>
    <c:showDLblsOverMax val="0"/>
  </c:chart>
  <c:spPr>
    <a:solidFill>
      <a:srgbClr val="DCE6F2"/>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75"/>
          <c:y val="-0.0085"/>
          <c:w val="0.969"/>
          <c:h val="0.89375"/>
        </c:manualLayout>
      </c:layout>
      <c:barChart>
        <c:barDir val="col"/>
        <c:grouping val="clustered"/>
        <c:varyColors val="0"/>
        <c:ser>
          <c:idx val="0"/>
          <c:order val="0"/>
          <c:tx>
            <c:strRef>
              <c:f>Community1!$C$9</c:f>
              <c:strCache>
                <c:ptCount val="1"/>
                <c:pt idx="0">
                  <c:v>Alumni giving rate</c:v>
                </c:pt>
              </c:strCache>
            </c:strRef>
          </c:tx>
          <c:spPr>
            <a:solidFill>
              <a:srgbClr val="FFFF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Community1!$G$1:$L$1</c:f>
              <c:strCache/>
            </c:strRef>
          </c:cat>
          <c:val>
            <c:numRef>
              <c:f>Community1!$G$9:$L$9</c:f>
              <c:numCache/>
            </c:numRef>
          </c:val>
        </c:ser>
        <c:axId val="32679571"/>
        <c:axId val="25680684"/>
      </c:barChart>
      <c:catAx>
        <c:axId val="32679571"/>
        <c:scaling>
          <c:orientation val="minMax"/>
        </c:scaling>
        <c:axPos val="b"/>
        <c:delete val="0"/>
        <c:numFmt formatCode="General" sourceLinked="1"/>
        <c:majorTickMark val="out"/>
        <c:minorTickMark val="none"/>
        <c:tickLblPos val="nextTo"/>
        <c:spPr>
          <a:ln w="3175">
            <a:solidFill>
              <a:srgbClr val="808080"/>
            </a:solidFill>
          </a:ln>
        </c:spPr>
        <c:crossAx val="25680684"/>
        <c:crosses val="autoZero"/>
        <c:auto val="1"/>
        <c:lblOffset val="100"/>
        <c:tickLblSkip val="1"/>
        <c:noMultiLvlLbl val="0"/>
      </c:catAx>
      <c:valAx>
        <c:axId val="25680684"/>
        <c:scaling>
          <c:orientation val="minMax"/>
        </c:scaling>
        <c:axPos val="l"/>
        <c:delete val="0"/>
        <c:numFmt formatCode="General" sourceLinked="1"/>
        <c:majorTickMark val="out"/>
        <c:minorTickMark val="none"/>
        <c:tickLblPos val="nextTo"/>
        <c:spPr>
          <a:ln w="3175">
            <a:solidFill>
              <a:srgbClr val="808080"/>
            </a:solidFill>
          </a:ln>
        </c:spPr>
        <c:crossAx val="32679571"/>
        <c:crossesAt val="1"/>
        <c:crossBetween val="between"/>
        <c:dispUnits/>
      </c:valAx>
      <c:spPr>
        <a:solidFill>
          <a:srgbClr val="A6A6A6"/>
        </a:solidFill>
        <a:ln w="3175">
          <a:noFill/>
        </a:ln>
      </c:spPr>
    </c:plotArea>
    <c:legend>
      <c:legendPos val="b"/>
      <c:layout>
        <c:manualLayout>
          <c:xMode val="edge"/>
          <c:yMode val="edge"/>
          <c:x val="0.35025"/>
          <c:y val="0.896"/>
          <c:w val="0.295"/>
          <c:h val="0.0825"/>
        </c:manualLayout>
      </c:layout>
      <c:overlay val="0"/>
      <c:spPr>
        <a:noFill/>
        <a:ln w="3175">
          <a:noFill/>
        </a:ln>
      </c:spPr>
      <c:txPr>
        <a:bodyPr vert="horz" rot="0"/>
        <a:lstStyle/>
        <a:p>
          <a:pPr>
            <a:defRPr lang="en-US" cap="none" sz="1000" b="1" i="0" u="none" baseline="0">
              <a:solidFill>
                <a:srgbClr val="000000"/>
              </a:solidFill>
            </a:defRPr>
          </a:pPr>
        </a:p>
      </c:txPr>
    </c:legend>
    <c:plotVisOnly val="1"/>
    <c:dispBlanksAs val="gap"/>
    <c:showDLblsOverMax val="0"/>
  </c:chart>
  <c:spPr>
    <a:solidFill>
      <a:srgbClr val="DCE6F2"/>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25"/>
          <c:y val="-0.00675"/>
          <c:w val="0.94275"/>
          <c:h val="0.9115"/>
        </c:manualLayout>
      </c:layout>
      <c:barChart>
        <c:barDir val="col"/>
        <c:grouping val="clustered"/>
        <c:varyColors val="0"/>
        <c:ser>
          <c:idx val="0"/>
          <c:order val="0"/>
          <c:tx>
            <c:strRef>
              <c:f>Student!$C$10</c:f>
              <c:strCache>
                <c:ptCount val="1"/>
                <c:pt idx="0">
                  <c:v>Total Enrollment</c:v>
                </c:pt>
              </c:strCache>
            </c:strRef>
          </c:tx>
          <c:spPr>
            <a:solidFill>
              <a:srgbClr val="9BBB59"/>
            </a:solidFill>
            <a:ln w="3175">
              <a:solidFill>
                <a:srgbClr val="90713A"/>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Student!$H$2:$M$2</c:f>
              <c:strCache/>
            </c:strRef>
          </c:cat>
          <c:val>
            <c:numRef>
              <c:f>Student!$H$10:$M$10</c:f>
              <c:numCache/>
            </c:numRef>
          </c:val>
        </c:ser>
        <c:axId val="43056165"/>
        <c:axId val="51961166"/>
      </c:barChart>
      <c:catAx>
        <c:axId val="43056165"/>
        <c:scaling>
          <c:orientation val="minMax"/>
        </c:scaling>
        <c:axPos val="b"/>
        <c:delete val="0"/>
        <c:numFmt formatCode="General" sourceLinked="1"/>
        <c:majorTickMark val="out"/>
        <c:minorTickMark val="none"/>
        <c:tickLblPos val="nextTo"/>
        <c:spPr>
          <a:ln w="3175">
            <a:solidFill>
              <a:srgbClr val="808080"/>
            </a:solidFill>
          </a:ln>
        </c:spPr>
        <c:crossAx val="51961166"/>
        <c:crosses val="autoZero"/>
        <c:auto val="1"/>
        <c:lblOffset val="100"/>
        <c:tickLblSkip val="1"/>
        <c:noMultiLvlLbl val="0"/>
      </c:catAx>
      <c:valAx>
        <c:axId val="5196116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056165"/>
        <c:crossesAt val="1"/>
        <c:crossBetween val="between"/>
        <c:dispUnits/>
      </c:valAx>
      <c:spPr>
        <a:solidFill>
          <a:srgbClr val="EFF3EA"/>
        </a:solidFill>
        <a:ln w="3175">
          <a:noFill/>
        </a:ln>
      </c:spPr>
    </c:plotArea>
    <c:legend>
      <c:legendPos val="r"/>
      <c:layout>
        <c:manualLayout>
          <c:xMode val="edge"/>
          <c:yMode val="edge"/>
          <c:x val="0.349"/>
          <c:y val="0.894"/>
          <c:w val="0.28625"/>
          <c:h val="0.087"/>
        </c:manualLayout>
      </c:layout>
      <c:overlay val="0"/>
      <c:spPr>
        <a:noFill/>
        <a:ln w="3175">
          <a:noFill/>
        </a:ln>
      </c:spPr>
      <c:txPr>
        <a:bodyPr vert="horz" rot="0"/>
        <a:lstStyle/>
        <a:p>
          <a:pPr>
            <a:defRPr lang="en-US" cap="none" sz="10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75"/>
          <c:y val="-0.0085"/>
          <c:w val="0.969"/>
          <c:h val="0.895"/>
        </c:manualLayout>
      </c:layout>
      <c:barChart>
        <c:barDir val="col"/>
        <c:grouping val="clustered"/>
        <c:varyColors val="0"/>
        <c:ser>
          <c:idx val="0"/>
          <c:order val="0"/>
          <c:tx>
            <c:strRef>
              <c:f>Investment1!$C$2</c:f>
              <c:strCache>
                <c:ptCount val="1"/>
                <c:pt idx="0">
                  <c:v>% Faculty hired in past 10 years</c:v>
                </c:pt>
              </c:strCache>
            </c:strRef>
          </c:tx>
          <c:spPr>
            <a:solidFill>
              <a:srgbClr val="93CDD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Investment1!$F$1:$K$1</c:f>
              <c:strCache/>
            </c:strRef>
          </c:cat>
          <c:val>
            <c:numRef>
              <c:f>Investment1!$F$2:$K$2</c:f>
              <c:numCache/>
            </c:numRef>
          </c:val>
        </c:ser>
        <c:axId val="29799565"/>
        <c:axId val="66869494"/>
      </c:barChart>
      <c:catAx>
        <c:axId val="29799565"/>
        <c:scaling>
          <c:orientation val="minMax"/>
        </c:scaling>
        <c:axPos val="b"/>
        <c:delete val="0"/>
        <c:numFmt formatCode="General" sourceLinked="1"/>
        <c:majorTickMark val="out"/>
        <c:minorTickMark val="none"/>
        <c:tickLblPos val="nextTo"/>
        <c:spPr>
          <a:ln w="3175">
            <a:solidFill>
              <a:srgbClr val="808080"/>
            </a:solidFill>
          </a:ln>
        </c:spPr>
        <c:crossAx val="66869494"/>
        <c:crosses val="autoZero"/>
        <c:auto val="1"/>
        <c:lblOffset val="100"/>
        <c:tickLblSkip val="1"/>
        <c:noMultiLvlLbl val="0"/>
      </c:catAx>
      <c:valAx>
        <c:axId val="6686949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9799565"/>
        <c:crossesAt val="1"/>
        <c:crossBetween val="between"/>
        <c:dispUnits/>
      </c:valAx>
      <c:spPr>
        <a:solidFill>
          <a:srgbClr val="FFFFFF"/>
        </a:solidFill>
        <a:ln w="3175">
          <a:noFill/>
        </a:ln>
      </c:spPr>
    </c:plotArea>
    <c:legend>
      <c:legendPos val="b"/>
      <c:layout>
        <c:manualLayout>
          <c:xMode val="edge"/>
          <c:yMode val="edge"/>
          <c:x val="0.26325"/>
          <c:y val="0.89675"/>
          <c:w val="0.46925"/>
          <c:h val="0.08175"/>
        </c:manualLayout>
      </c:layout>
      <c:overlay val="0"/>
      <c:spPr>
        <a:noFill/>
        <a:ln w="3175">
          <a:noFill/>
        </a:ln>
      </c:spPr>
    </c:legend>
    <c:plotVisOnly val="1"/>
    <c:dispBlanksAs val="gap"/>
    <c:showDLblsOverMax val="0"/>
  </c:chart>
  <c:spPr>
    <a:solidFill>
      <a:srgbClr val="F2DCDB"/>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085"/>
          <c:w val="0.971"/>
          <c:h val="0.895"/>
        </c:manualLayout>
      </c:layout>
      <c:barChart>
        <c:barDir val="col"/>
        <c:grouping val="clustered"/>
        <c:varyColors val="0"/>
        <c:ser>
          <c:idx val="0"/>
          <c:order val="0"/>
          <c:tx>
            <c:strRef>
              <c:f>Investment1!$C$3</c:f>
              <c:strCache>
                <c:ptCount val="1"/>
                <c:pt idx="0">
                  <c:v># Total T/TT faculty</c:v>
                </c:pt>
              </c:strCache>
            </c:strRef>
          </c:tx>
          <c:spPr>
            <a:solidFill>
              <a:srgbClr val="93CDD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Investment1!$F$1:$K$1</c:f>
              <c:strCache/>
            </c:strRef>
          </c:cat>
          <c:val>
            <c:numRef>
              <c:f>Investment1!$F$3:$K$3</c:f>
              <c:numCache/>
            </c:numRef>
          </c:val>
        </c:ser>
        <c:axId val="64954535"/>
        <c:axId val="47719904"/>
      </c:barChart>
      <c:catAx>
        <c:axId val="64954535"/>
        <c:scaling>
          <c:orientation val="minMax"/>
        </c:scaling>
        <c:axPos val="b"/>
        <c:delete val="0"/>
        <c:numFmt formatCode="General" sourceLinked="1"/>
        <c:majorTickMark val="out"/>
        <c:minorTickMark val="none"/>
        <c:tickLblPos val="nextTo"/>
        <c:spPr>
          <a:ln w="3175">
            <a:solidFill>
              <a:srgbClr val="808080"/>
            </a:solidFill>
          </a:ln>
        </c:spPr>
        <c:crossAx val="47719904"/>
        <c:crosses val="autoZero"/>
        <c:auto val="1"/>
        <c:lblOffset val="100"/>
        <c:tickLblSkip val="1"/>
        <c:noMultiLvlLbl val="0"/>
      </c:catAx>
      <c:valAx>
        <c:axId val="4771990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954535"/>
        <c:crossesAt val="1"/>
        <c:crossBetween val="between"/>
        <c:dispUnits/>
      </c:valAx>
      <c:spPr>
        <a:solidFill>
          <a:srgbClr val="FFFFFF"/>
        </a:solidFill>
        <a:ln w="3175">
          <a:noFill/>
        </a:ln>
      </c:spPr>
    </c:plotArea>
    <c:legend>
      <c:legendPos val="b"/>
      <c:layout>
        <c:manualLayout>
          <c:xMode val="edge"/>
          <c:yMode val="edge"/>
          <c:x val="0.346"/>
          <c:y val="0.89675"/>
          <c:w val="0.3035"/>
          <c:h val="0.08175"/>
        </c:manualLayout>
      </c:layout>
      <c:overlay val="0"/>
      <c:spPr>
        <a:noFill/>
        <a:ln w="3175">
          <a:noFill/>
        </a:ln>
      </c:spPr>
    </c:legend>
    <c:plotVisOnly val="1"/>
    <c:dispBlanksAs val="gap"/>
    <c:showDLblsOverMax val="0"/>
  </c:chart>
  <c:spPr>
    <a:solidFill>
      <a:srgbClr val="F2DCDB"/>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085"/>
          <c:w val="0.96925"/>
          <c:h val="0.895"/>
        </c:manualLayout>
      </c:layout>
      <c:barChart>
        <c:barDir val="col"/>
        <c:grouping val="clustered"/>
        <c:varyColors val="0"/>
        <c:ser>
          <c:idx val="0"/>
          <c:order val="0"/>
          <c:tx>
            <c:strRef>
              <c:f>Investment1!$C$4</c:f>
              <c:strCache>
                <c:ptCount val="1"/>
                <c:pt idx="0">
                  <c:v>Student satisfaction with instruction</c:v>
                </c:pt>
              </c:strCache>
            </c:strRef>
          </c:tx>
          <c:spPr>
            <a:solidFill>
              <a:srgbClr val="93CDD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Investment1!$F$1:$K$1</c:f>
              <c:strCache/>
            </c:strRef>
          </c:cat>
          <c:val>
            <c:numRef>
              <c:f>Investment1!$F$4:$K$4</c:f>
              <c:numCache/>
            </c:numRef>
          </c:val>
        </c:ser>
        <c:axId val="26825953"/>
        <c:axId val="40106986"/>
      </c:barChart>
      <c:catAx>
        <c:axId val="26825953"/>
        <c:scaling>
          <c:orientation val="minMax"/>
        </c:scaling>
        <c:axPos val="b"/>
        <c:delete val="0"/>
        <c:numFmt formatCode="General" sourceLinked="1"/>
        <c:majorTickMark val="out"/>
        <c:minorTickMark val="none"/>
        <c:tickLblPos val="nextTo"/>
        <c:spPr>
          <a:ln w="3175">
            <a:solidFill>
              <a:srgbClr val="808080"/>
            </a:solidFill>
          </a:ln>
        </c:spPr>
        <c:crossAx val="40106986"/>
        <c:crosses val="autoZero"/>
        <c:auto val="1"/>
        <c:lblOffset val="100"/>
        <c:tickLblSkip val="1"/>
        <c:noMultiLvlLbl val="0"/>
      </c:catAx>
      <c:valAx>
        <c:axId val="4010698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825953"/>
        <c:crossesAt val="1"/>
        <c:crossBetween val="between"/>
        <c:dispUnits/>
      </c:valAx>
      <c:spPr>
        <a:solidFill>
          <a:srgbClr val="FFFFFF"/>
        </a:solidFill>
        <a:ln w="3175">
          <a:noFill/>
        </a:ln>
      </c:spPr>
    </c:plotArea>
    <c:legend>
      <c:legendPos val="b"/>
      <c:layout>
        <c:manualLayout>
          <c:xMode val="edge"/>
          <c:yMode val="edge"/>
          <c:x val="0.22925"/>
          <c:y val="0.89675"/>
          <c:w val="0.53725"/>
          <c:h val="0.08175"/>
        </c:manualLayout>
      </c:layout>
      <c:overlay val="0"/>
      <c:spPr>
        <a:noFill/>
        <a:ln w="3175">
          <a:noFill/>
        </a:ln>
      </c:spPr>
    </c:legend>
    <c:plotVisOnly val="1"/>
    <c:dispBlanksAs val="gap"/>
    <c:showDLblsOverMax val="0"/>
  </c:chart>
  <c:spPr>
    <a:solidFill>
      <a:srgbClr val="F2DCDB"/>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085"/>
          <c:w val="0.96925"/>
          <c:h val="0.89375"/>
        </c:manualLayout>
      </c:layout>
      <c:barChart>
        <c:barDir val="col"/>
        <c:grouping val="clustered"/>
        <c:varyColors val="0"/>
        <c:ser>
          <c:idx val="0"/>
          <c:order val="0"/>
          <c:tx>
            <c:strRef>
              <c:f>Investment1!$C$5</c:f>
              <c:strCache>
                <c:ptCount val="1"/>
                <c:pt idx="0">
                  <c:v>Average undergraduate time to degree (years)</c:v>
                </c:pt>
              </c:strCache>
            </c:strRef>
          </c:tx>
          <c:spPr>
            <a:solidFill>
              <a:srgbClr val="FAC09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Investment1!$F$1:$K$1</c:f>
              <c:strCache/>
            </c:strRef>
          </c:cat>
          <c:val>
            <c:numRef>
              <c:f>Investment1!$F$5:$K$5</c:f>
              <c:numCache/>
            </c:numRef>
          </c:val>
        </c:ser>
        <c:axId val="25418555"/>
        <c:axId val="27440404"/>
      </c:barChart>
      <c:catAx>
        <c:axId val="25418555"/>
        <c:scaling>
          <c:orientation val="minMax"/>
        </c:scaling>
        <c:axPos val="b"/>
        <c:delete val="0"/>
        <c:numFmt formatCode="General" sourceLinked="1"/>
        <c:majorTickMark val="out"/>
        <c:minorTickMark val="none"/>
        <c:tickLblPos val="nextTo"/>
        <c:spPr>
          <a:ln w="3175">
            <a:solidFill>
              <a:srgbClr val="808080"/>
            </a:solidFill>
          </a:ln>
        </c:spPr>
        <c:crossAx val="27440404"/>
        <c:crosses val="autoZero"/>
        <c:auto val="1"/>
        <c:lblOffset val="100"/>
        <c:tickLblSkip val="1"/>
        <c:noMultiLvlLbl val="0"/>
      </c:catAx>
      <c:valAx>
        <c:axId val="2744040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5418555"/>
        <c:crossesAt val="1"/>
        <c:crossBetween val="between"/>
        <c:dispUnits/>
      </c:valAx>
      <c:spPr>
        <a:solidFill>
          <a:srgbClr val="FFFFFF"/>
        </a:solidFill>
        <a:ln w="3175">
          <a:noFill/>
        </a:ln>
      </c:spPr>
    </c:plotArea>
    <c:legend>
      <c:legendPos val="b"/>
      <c:layout>
        <c:manualLayout>
          <c:xMode val="edge"/>
          <c:yMode val="edge"/>
          <c:x val="0.15925"/>
          <c:y val="0.896"/>
          <c:w val="0.67725"/>
          <c:h val="0.0825"/>
        </c:manualLayout>
      </c:layout>
      <c:overlay val="0"/>
      <c:spPr>
        <a:noFill/>
        <a:ln w="3175">
          <a:noFill/>
        </a:ln>
      </c:spPr>
    </c:legend>
    <c:plotVisOnly val="1"/>
    <c:dispBlanksAs val="gap"/>
    <c:showDLblsOverMax val="0"/>
  </c:chart>
  <c:spPr>
    <a:solidFill>
      <a:srgbClr val="F2DCDB"/>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085"/>
          <c:w val="0.96925"/>
          <c:h val="0.89375"/>
        </c:manualLayout>
      </c:layout>
      <c:barChart>
        <c:barDir val="col"/>
        <c:grouping val="clustered"/>
        <c:varyColors val="0"/>
        <c:ser>
          <c:idx val="0"/>
          <c:order val="0"/>
          <c:tx>
            <c:strRef>
              <c:f>Investment1!$C$6</c:f>
              <c:strCache>
                <c:ptCount val="1"/>
                <c:pt idx="0">
                  <c:v>Faculty facilities satisfaction</c:v>
                </c:pt>
              </c:strCache>
            </c:strRef>
          </c:tx>
          <c:spPr>
            <a:solidFill>
              <a:srgbClr val="FAC09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Investment1!$F$1:$K$1</c:f>
              <c:strCache/>
            </c:strRef>
          </c:cat>
          <c:val>
            <c:numRef>
              <c:f>Investment1!$F$6:$K$6</c:f>
              <c:numCache/>
            </c:numRef>
          </c:val>
        </c:ser>
        <c:axId val="45637045"/>
        <c:axId val="8080222"/>
      </c:barChart>
      <c:catAx>
        <c:axId val="45637045"/>
        <c:scaling>
          <c:orientation val="minMax"/>
        </c:scaling>
        <c:axPos val="b"/>
        <c:delete val="0"/>
        <c:numFmt formatCode="General" sourceLinked="1"/>
        <c:majorTickMark val="out"/>
        <c:minorTickMark val="none"/>
        <c:tickLblPos val="nextTo"/>
        <c:spPr>
          <a:ln w="3175">
            <a:solidFill>
              <a:srgbClr val="808080"/>
            </a:solidFill>
          </a:ln>
        </c:spPr>
        <c:crossAx val="8080222"/>
        <c:crosses val="autoZero"/>
        <c:auto val="1"/>
        <c:lblOffset val="100"/>
        <c:tickLblSkip val="1"/>
        <c:noMultiLvlLbl val="0"/>
      </c:catAx>
      <c:valAx>
        <c:axId val="808022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5637045"/>
        <c:crossesAt val="1"/>
        <c:crossBetween val="between"/>
        <c:dispUnits/>
      </c:valAx>
      <c:spPr>
        <a:solidFill>
          <a:srgbClr val="FFFFFF"/>
        </a:solidFill>
        <a:ln w="3175">
          <a:noFill/>
        </a:ln>
      </c:spPr>
    </c:plotArea>
    <c:legend>
      <c:legendPos val="b"/>
      <c:layout>
        <c:manualLayout>
          <c:xMode val="edge"/>
          <c:yMode val="edge"/>
          <c:x val="0.2865"/>
          <c:y val="0.896"/>
          <c:w val="0.4225"/>
          <c:h val="0.0825"/>
        </c:manualLayout>
      </c:layout>
      <c:overlay val="0"/>
      <c:spPr>
        <a:noFill/>
        <a:ln w="3175">
          <a:noFill/>
        </a:ln>
      </c:spPr>
    </c:legend>
    <c:plotVisOnly val="1"/>
    <c:dispBlanksAs val="gap"/>
    <c:showDLblsOverMax val="0"/>
  </c:chart>
  <c:spPr>
    <a:solidFill>
      <a:srgbClr val="F2DCDB"/>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085"/>
          <c:w val="0.96925"/>
          <c:h val="0.89375"/>
        </c:manualLayout>
      </c:layout>
      <c:barChart>
        <c:barDir val="col"/>
        <c:grouping val="clustered"/>
        <c:varyColors val="0"/>
        <c:ser>
          <c:idx val="0"/>
          <c:order val="0"/>
          <c:tx>
            <c:strRef>
              <c:f>Investment1!$C$7</c:f>
              <c:strCache>
                <c:ptCount val="1"/>
                <c:pt idx="0">
                  <c:v>Student facilities satisfaction</c:v>
                </c:pt>
              </c:strCache>
            </c:strRef>
          </c:tx>
          <c:spPr>
            <a:solidFill>
              <a:srgbClr val="FAC09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Investment1!$F$1:$K$1</c:f>
              <c:strCache/>
            </c:strRef>
          </c:cat>
          <c:val>
            <c:numRef>
              <c:f>Investment1!$F$7:$K$7</c:f>
              <c:numCache/>
            </c:numRef>
          </c:val>
        </c:ser>
        <c:axId val="5613135"/>
        <c:axId val="50518216"/>
      </c:barChart>
      <c:catAx>
        <c:axId val="5613135"/>
        <c:scaling>
          <c:orientation val="minMax"/>
        </c:scaling>
        <c:axPos val="b"/>
        <c:delete val="0"/>
        <c:numFmt formatCode="General" sourceLinked="1"/>
        <c:majorTickMark val="out"/>
        <c:minorTickMark val="none"/>
        <c:tickLblPos val="nextTo"/>
        <c:spPr>
          <a:ln w="3175">
            <a:solidFill>
              <a:srgbClr val="808080"/>
            </a:solidFill>
          </a:ln>
        </c:spPr>
        <c:crossAx val="50518216"/>
        <c:crosses val="autoZero"/>
        <c:auto val="1"/>
        <c:lblOffset val="100"/>
        <c:tickLblSkip val="1"/>
        <c:noMultiLvlLbl val="0"/>
      </c:catAx>
      <c:valAx>
        <c:axId val="5051821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13135"/>
        <c:crossesAt val="1"/>
        <c:crossBetween val="between"/>
        <c:dispUnits/>
      </c:valAx>
      <c:spPr>
        <a:solidFill>
          <a:srgbClr val="FFFFFF"/>
        </a:solidFill>
        <a:ln w="3175">
          <a:noFill/>
        </a:ln>
      </c:spPr>
    </c:plotArea>
    <c:legend>
      <c:legendPos val="b"/>
      <c:layout>
        <c:manualLayout>
          <c:xMode val="edge"/>
          <c:yMode val="edge"/>
          <c:x val="0.28025"/>
          <c:y val="0.896"/>
          <c:w val="0.433"/>
          <c:h val="0.0825"/>
        </c:manualLayout>
      </c:layout>
      <c:overlay val="0"/>
      <c:spPr>
        <a:noFill/>
        <a:ln w="3175">
          <a:noFill/>
        </a:ln>
      </c:spPr>
    </c:legend>
    <c:plotVisOnly val="1"/>
    <c:dispBlanksAs val="gap"/>
    <c:showDLblsOverMax val="0"/>
  </c:chart>
  <c:spPr>
    <a:solidFill>
      <a:srgbClr val="F2DCDB"/>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085"/>
          <c:w val="0.96925"/>
          <c:h val="0.89375"/>
        </c:manualLayout>
      </c:layout>
      <c:barChart>
        <c:barDir val="col"/>
        <c:grouping val="clustered"/>
        <c:varyColors val="0"/>
        <c:ser>
          <c:idx val="0"/>
          <c:order val="0"/>
          <c:tx>
            <c:strRef>
              <c:f>Investment1!$C$8</c:f>
              <c:strCache>
                <c:ptCount val="1"/>
                <c:pt idx="0">
                  <c:v>Faculty technology satisfaction</c:v>
                </c:pt>
              </c:strCache>
            </c:strRef>
          </c:tx>
          <c:spPr>
            <a:solidFill>
              <a:srgbClr val="92D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Investment1!$F$1:$K$1</c:f>
              <c:strCache/>
            </c:strRef>
          </c:cat>
          <c:val>
            <c:numRef>
              <c:f>Investment1!$F$8:$K$8</c:f>
              <c:numCache/>
            </c:numRef>
          </c:val>
        </c:ser>
        <c:axId val="52010761"/>
        <c:axId val="65443666"/>
      </c:barChart>
      <c:catAx>
        <c:axId val="52010761"/>
        <c:scaling>
          <c:orientation val="minMax"/>
        </c:scaling>
        <c:axPos val="b"/>
        <c:delete val="0"/>
        <c:numFmt formatCode="General" sourceLinked="1"/>
        <c:majorTickMark val="out"/>
        <c:minorTickMark val="none"/>
        <c:tickLblPos val="nextTo"/>
        <c:spPr>
          <a:ln w="3175">
            <a:solidFill>
              <a:srgbClr val="808080"/>
            </a:solidFill>
          </a:ln>
        </c:spPr>
        <c:crossAx val="65443666"/>
        <c:crosses val="autoZero"/>
        <c:auto val="1"/>
        <c:lblOffset val="100"/>
        <c:tickLblSkip val="1"/>
        <c:noMultiLvlLbl val="0"/>
      </c:catAx>
      <c:valAx>
        <c:axId val="6544366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010761"/>
        <c:crossesAt val="1"/>
        <c:crossBetween val="between"/>
        <c:dispUnits/>
      </c:valAx>
      <c:spPr>
        <a:solidFill>
          <a:srgbClr val="FFFFFF"/>
        </a:solidFill>
        <a:ln w="3175">
          <a:noFill/>
        </a:ln>
      </c:spPr>
    </c:plotArea>
    <c:legend>
      <c:legendPos val="b"/>
      <c:layout>
        <c:manualLayout>
          <c:xMode val="edge"/>
          <c:yMode val="edge"/>
          <c:x val="0.2675"/>
          <c:y val="0.896"/>
          <c:w val="0.46075"/>
          <c:h val="0.0825"/>
        </c:manualLayout>
      </c:layout>
      <c:overlay val="0"/>
      <c:spPr>
        <a:noFill/>
        <a:ln w="3175">
          <a:noFill/>
        </a:ln>
      </c:spPr>
    </c:legend>
    <c:plotVisOnly val="1"/>
    <c:dispBlanksAs val="gap"/>
    <c:showDLblsOverMax val="0"/>
  </c:chart>
  <c:spPr>
    <a:solidFill>
      <a:srgbClr val="F2DCDB"/>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085"/>
          <c:w val="0.96925"/>
          <c:h val="0.89375"/>
        </c:manualLayout>
      </c:layout>
      <c:barChart>
        <c:barDir val="col"/>
        <c:grouping val="clustered"/>
        <c:varyColors val="0"/>
        <c:ser>
          <c:idx val="0"/>
          <c:order val="0"/>
          <c:tx>
            <c:strRef>
              <c:f>Investment1!$C$9</c:f>
              <c:strCache>
                <c:ptCount val="1"/>
                <c:pt idx="0">
                  <c:v>Student technology satisfaction</c:v>
                </c:pt>
              </c:strCache>
            </c:strRef>
          </c:tx>
          <c:spPr>
            <a:solidFill>
              <a:srgbClr val="92D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Investment1!$F$1:$K$1</c:f>
              <c:strCache/>
            </c:strRef>
          </c:cat>
          <c:val>
            <c:numRef>
              <c:f>Investment1!$F$9:$K$9</c:f>
              <c:numCache/>
            </c:numRef>
          </c:val>
        </c:ser>
        <c:axId val="52122083"/>
        <c:axId val="66445564"/>
      </c:barChart>
      <c:catAx>
        <c:axId val="52122083"/>
        <c:scaling>
          <c:orientation val="minMax"/>
        </c:scaling>
        <c:axPos val="b"/>
        <c:delete val="0"/>
        <c:numFmt formatCode="General" sourceLinked="1"/>
        <c:majorTickMark val="out"/>
        <c:minorTickMark val="none"/>
        <c:tickLblPos val="nextTo"/>
        <c:spPr>
          <a:ln w="3175">
            <a:solidFill>
              <a:srgbClr val="808080"/>
            </a:solidFill>
          </a:ln>
        </c:spPr>
        <c:crossAx val="66445564"/>
        <c:crosses val="autoZero"/>
        <c:auto val="1"/>
        <c:lblOffset val="100"/>
        <c:tickLblSkip val="1"/>
        <c:noMultiLvlLbl val="0"/>
      </c:catAx>
      <c:valAx>
        <c:axId val="6644556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122083"/>
        <c:crossesAt val="1"/>
        <c:crossBetween val="between"/>
        <c:dispUnits/>
      </c:valAx>
      <c:spPr>
        <a:solidFill>
          <a:srgbClr val="FFFFFF"/>
        </a:solidFill>
        <a:ln w="3175">
          <a:noFill/>
        </a:ln>
      </c:spPr>
    </c:plotArea>
    <c:legend>
      <c:legendPos val="b"/>
      <c:layout>
        <c:manualLayout>
          <c:xMode val="edge"/>
          <c:yMode val="edge"/>
          <c:x val="0.26125"/>
          <c:y val="0.896"/>
          <c:w val="0.4735"/>
          <c:h val="0.0825"/>
        </c:manualLayout>
      </c:layout>
      <c:overlay val="0"/>
      <c:spPr>
        <a:noFill/>
        <a:ln w="3175">
          <a:noFill/>
        </a:ln>
      </c:spPr>
    </c:legend>
    <c:plotVisOnly val="1"/>
    <c:dispBlanksAs val="gap"/>
    <c:showDLblsOverMax val="0"/>
  </c:chart>
  <c:spPr>
    <a:solidFill>
      <a:srgbClr val="F2DCDB"/>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085"/>
          <c:w val="0.96925"/>
          <c:h val="0.89375"/>
        </c:manualLayout>
      </c:layout>
      <c:barChart>
        <c:barDir val="col"/>
        <c:grouping val="clustered"/>
        <c:varyColors val="0"/>
        <c:ser>
          <c:idx val="0"/>
          <c:order val="0"/>
          <c:tx>
            <c:strRef>
              <c:f>Investment1!$C$10</c:f>
              <c:strCache>
                <c:ptCount val="1"/>
                <c:pt idx="0">
                  <c:v>Faculty satisfaction with research support9</c:v>
                </c:pt>
              </c:strCache>
            </c:strRef>
          </c:tx>
          <c:spPr>
            <a:solidFill>
              <a:srgbClr val="92D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Investment1!$F$1:$K$1</c:f>
              <c:strCache/>
            </c:strRef>
          </c:cat>
          <c:val>
            <c:numRef>
              <c:f>Investment1!$F$10:$K$10</c:f>
              <c:numCache/>
            </c:numRef>
          </c:val>
        </c:ser>
        <c:axId val="61139165"/>
        <c:axId val="13381574"/>
      </c:barChart>
      <c:catAx>
        <c:axId val="61139165"/>
        <c:scaling>
          <c:orientation val="minMax"/>
        </c:scaling>
        <c:axPos val="b"/>
        <c:delete val="0"/>
        <c:numFmt formatCode="General" sourceLinked="1"/>
        <c:majorTickMark val="out"/>
        <c:minorTickMark val="none"/>
        <c:tickLblPos val="nextTo"/>
        <c:spPr>
          <a:ln w="3175">
            <a:solidFill>
              <a:srgbClr val="808080"/>
            </a:solidFill>
          </a:ln>
        </c:spPr>
        <c:crossAx val="13381574"/>
        <c:crosses val="autoZero"/>
        <c:auto val="1"/>
        <c:lblOffset val="100"/>
        <c:tickLblSkip val="1"/>
        <c:noMultiLvlLbl val="0"/>
      </c:catAx>
      <c:valAx>
        <c:axId val="1338157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1139165"/>
        <c:crossesAt val="1"/>
        <c:crossBetween val="between"/>
        <c:dispUnits/>
      </c:valAx>
      <c:spPr>
        <a:solidFill>
          <a:srgbClr val="FFFFFF"/>
        </a:solidFill>
        <a:ln w="3175">
          <a:noFill/>
        </a:ln>
      </c:spPr>
    </c:plotArea>
    <c:legend>
      <c:legendPos val="b"/>
      <c:layout>
        <c:manualLayout>
          <c:xMode val="edge"/>
          <c:yMode val="edge"/>
          <c:x val="0.1825"/>
          <c:y val="0.896"/>
          <c:w val="0.6285"/>
          <c:h val="0.0825"/>
        </c:manualLayout>
      </c:layout>
      <c:overlay val="0"/>
      <c:spPr>
        <a:noFill/>
        <a:ln w="3175">
          <a:noFill/>
        </a:ln>
      </c:spPr>
    </c:legend>
    <c:plotVisOnly val="1"/>
    <c:dispBlanksAs val="gap"/>
    <c:showDLblsOverMax val="0"/>
  </c:chart>
  <c:spPr>
    <a:solidFill>
      <a:srgbClr val="F2DCDB"/>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75"/>
          <c:y val="-0.0065"/>
          <c:w val="0.9755"/>
          <c:h val="0.91975"/>
        </c:manualLayout>
      </c:layout>
      <c:barChart>
        <c:barDir val="col"/>
        <c:grouping val="clustered"/>
        <c:varyColors val="0"/>
        <c:ser>
          <c:idx val="0"/>
          <c:order val="0"/>
          <c:tx>
            <c:strRef>
              <c:f>WithActualDemo!$G$3:$H$3</c:f>
              <c:strCache>
                <c:ptCount val="1"/>
                <c:pt idx="0">
                  <c:v>Freshmen Applications Baseline</c:v>
                </c:pt>
              </c:strCache>
            </c:strRef>
          </c:tx>
          <c:spPr>
            <a:solidFill>
              <a:srgbClr val="8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3366"/>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3366"/>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3366"/>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3366"/>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003366"/>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003366"/>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1" i="0" u="none" baseline="0">
                    <a:solidFill>
                      <a:srgbClr val="003366"/>
                    </a:solidFill>
                  </a:defRPr>
                </a:pPr>
              </a:p>
            </c:txPr>
            <c:showLegendKey val="0"/>
            <c:showVal val="1"/>
            <c:showBubbleSize val="0"/>
            <c:showCatName val="0"/>
            <c:showSerName val="0"/>
            <c:showPercent val="0"/>
          </c:dLbls>
          <c:cat>
            <c:strRef>
              <c:f>WithActualDemo!$I$2:$N$2</c:f>
              <c:strCache/>
            </c:strRef>
          </c:cat>
          <c:val>
            <c:numRef>
              <c:f>WithActualDemo!$I$3:$N$3</c:f>
              <c:numCache/>
            </c:numRef>
          </c:val>
        </c:ser>
        <c:axId val="53325303"/>
        <c:axId val="10165680"/>
      </c:barChart>
      <c:lineChart>
        <c:grouping val="standard"/>
        <c:varyColors val="0"/>
        <c:ser>
          <c:idx val="1"/>
          <c:order val="1"/>
          <c:tx>
            <c:strRef>
              <c:f>WithActualDemo!$G$4:$H$4</c:f>
              <c:strCache>
                <c:ptCount val="1"/>
                <c:pt idx="0">
                  <c:v>Freshmen Applications Actual</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1" i="0" u="none" baseline="0">
                    <a:solidFill>
                      <a:srgbClr val="000000"/>
                    </a:solidFill>
                  </a:defRPr>
                </a:pPr>
              </a:p>
            </c:txPr>
            <c:showLegendKey val="0"/>
            <c:showVal val="1"/>
            <c:showBubbleSize val="0"/>
            <c:showCatName val="0"/>
            <c:showSerName val="0"/>
            <c:showLeaderLines val="1"/>
            <c:showPercent val="0"/>
          </c:dLbls>
          <c:cat>
            <c:strRef>
              <c:f>WithActualDemo!$I$2:$N$2</c:f>
              <c:strCache/>
            </c:strRef>
          </c:cat>
          <c:val>
            <c:numRef>
              <c:f>WithActualDemo!$I$4:$N$4</c:f>
              <c:numCache/>
            </c:numRef>
          </c:val>
          <c:smooth val="0"/>
        </c:ser>
        <c:axId val="53325303"/>
        <c:axId val="10165680"/>
      </c:lineChart>
      <c:catAx>
        <c:axId val="53325303"/>
        <c:scaling>
          <c:orientation val="minMax"/>
        </c:scaling>
        <c:axPos val="b"/>
        <c:delete val="0"/>
        <c:numFmt formatCode="General" sourceLinked="1"/>
        <c:majorTickMark val="out"/>
        <c:minorTickMark val="none"/>
        <c:tickLblPos val="nextTo"/>
        <c:spPr>
          <a:ln w="3175">
            <a:solidFill>
              <a:srgbClr val="808080"/>
            </a:solidFill>
          </a:ln>
        </c:spPr>
        <c:crossAx val="10165680"/>
        <c:crosses val="autoZero"/>
        <c:auto val="1"/>
        <c:lblOffset val="100"/>
        <c:tickLblSkip val="1"/>
        <c:noMultiLvlLbl val="0"/>
      </c:catAx>
      <c:valAx>
        <c:axId val="1016568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3325303"/>
        <c:crossesAt val="1"/>
        <c:crossBetween val="between"/>
        <c:dispUnits/>
      </c:valAx>
      <c:spPr>
        <a:solidFill>
          <a:srgbClr val="FFFFFF"/>
        </a:solidFill>
        <a:ln w="3175">
          <a:noFill/>
        </a:ln>
      </c:spPr>
    </c:plotArea>
    <c:legend>
      <c:legendPos val="b"/>
      <c:layout>
        <c:manualLayout>
          <c:xMode val="edge"/>
          <c:yMode val="edge"/>
          <c:x val="0.07175"/>
          <c:y val="0.921"/>
          <c:w val="0.853"/>
          <c:h val="0.06275"/>
        </c:manualLayout>
      </c:layout>
      <c:overlay val="0"/>
      <c:spPr>
        <a:noFill/>
        <a:ln w="3175">
          <a:noFill/>
        </a:ln>
      </c:spPr>
    </c:legend>
    <c:plotVisOnly val="1"/>
    <c:dispBlanksAs val="gap"/>
    <c:showDLblsOverMax val="0"/>
  </c:chart>
  <c:spPr>
    <a:solidFill>
      <a:srgbClr val="DCE6F2"/>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055"/>
          <c:w val="0.982"/>
          <c:h val="0.84"/>
        </c:manualLayout>
      </c:layout>
      <c:barChart>
        <c:barDir val="col"/>
        <c:grouping val="stacked"/>
        <c:varyColors val="0"/>
        <c:ser>
          <c:idx val="0"/>
          <c:order val="0"/>
          <c:tx>
            <c:strRef>
              <c:f>Student!$C$7</c:f>
              <c:strCache>
                <c:ptCount val="1"/>
                <c:pt idx="0">
                  <c:v>Average composite SAT (M and CR combined)</c:v>
                </c:pt>
              </c:strCache>
            </c:strRef>
          </c:tx>
          <c:spPr>
            <a:solidFill>
              <a:srgbClr val="93CDDD"/>
            </a:solidFill>
            <a:ln w="3175">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Student!$H$2:$M$2</c:f>
              <c:strCache/>
            </c:strRef>
          </c:cat>
          <c:val>
            <c:numRef>
              <c:f>Student!$H$7:$M$7</c:f>
              <c:numCache/>
            </c:numRef>
          </c:val>
        </c:ser>
        <c:overlap val="100"/>
        <c:axId val="64997311"/>
        <c:axId val="48104888"/>
      </c:barChart>
      <c:catAx>
        <c:axId val="64997311"/>
        <c:scaling>
          <c:orientation val="minMax"/>
        </c:scaling>
        <c:axPos val="b"/>
        <c:delete val="0"/>
        <c:numFmt formatCode="General" sourceLinked="1"/>
        <c:majorTickMark val="out"/>
        <c:minorTickMark val="none"/>
        <c:tickLblPos val="nextTo"/>
        <c:spPr>
          <a:ln w="3175">
            <a:solidFill>
              <a:srgbClr val="808080"/>
            </a:solidFill>
          </a:ln>
        </c:spPr>
        <c:crossAx val="48104888"/>
        <c:crosses val="autoZero"/>
        <c:auto val="1"/>
        <c:lblOffset val="100"/>
        <c:tickLblSkip val="1"/>
        <c:noMultiLvlLbl val="0"/>
      </c:catAx>
      <c:valAx>
        <c:axId val="4810488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997311"/>
        <c:crossesAt val="1"/>
        <c:crossBetween val="between"/>
        <c:dispUnits/>
      </c:valAx>
      <c:spPr>
        <a:solidFill>
          <a:srgbClr val="E9EDF4"/>
        </a:solidFill>
        <a:ln w="3175">
          <a:noFill/>
        </a:ln>
      </c:spPr>
    </c:plotArea>
    <c:legend>
      <c:legendPos val="r"/>
      <c:layout>
        <c:manualLayout>
          <c:xMode val="edge"/>
          <c:yMode val="edge"/>
          <c:x val="0.205"/>
          <c:y val="0.88725"/>
          <c:w val="0.57175"/>
          <c:h val="0.11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75"/>
          <c:y val="-0.0065"/>
          <c:w val="0.9755"/>
          <c:h val="0.91975"/>
        </c:manualLayout>
      </c:layout>
      <c:barChart>
        <c:barDir val="col"/>
        <c:grouping val="clustered"/>
        <c:varyColors val="0"/>
        <c:ser>
          <c:idx val="0"/>
          <c:order val="0"/>
          <c:tx>
            <c:strRef>
              <c:f>WithActualDemo!$G$5:$H$5</c:f>
              <c:strCache>
                <c:ptCount val="1"/>
                <c:pt idx="0">
                  <c:v>Graduate Applications Baseline</c:v>
                </c:pt>
              </c:strCache>
            </c:strRef>
          </c:tx>
          <c:spPr>
            <a:solidFill>
              <a:srgbClr val="FFFF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3366"/>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3366"/>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3366"/>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3366"/>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003366"/>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003366"/>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1" i="0" u="none" baseline="0">
                    <a:solidFill>
                      <a:srgbClr val="003366"/>
                    </a:solidFill>
                  </a:defRPr>
                </a:pPr>
              </a:p>
            </c:txPr>
            <c:showLegendKey val="0"/>
            <c:showVal val="1"/>
            <c:showBubbleSize val="0"/>
            <c:showCatName val="0"/>
            <c:showSerName val="0"/>
            <c:showPercent val="0"/>
          </c:dLbls>
          <c:cat>
            <c:strRef>
              <c:f>WithActualDemo!$I$2:$N$2</c:f>
              <c:strCache/>
            </c:strRef>
          </c:cat>
          <c:val>
            <c:numRef>
              <c:f>WithActualDemo!$I$5:$N$5</c:f>
              <c:numCache/>
            </c:numRef>
          </c:val>
        </c:ser>
        <c:axId val="24382257"/>
        <c:axId val="18113722"/>
      </c:barChart>
      <c:lineChart>
        <c:grouping val="standard"/>
        <c:varyColors val="0"/>
        <c:ser>
          <c:idx val="1"/>
          <c:order val="1"/>
          <c:tx>
            <c:strRef>
              <c:f>WithActualDemo!$G$6:$H$6</c:f>
              <c:strCache>
                <c:ptCount val="1"/>
                <c:pt idx="0">
                  <c:v>Graduate Applications Actual</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1" i="0" u="none" baseline="0">
                    <a:solidFill>
                      <a:srgbClr val="000000"/>
                    </a:solidFill>
                  </a:defRPr>
                </a:pPr>
              </a:p>
            </c:txPr>
            <c:showLegendKey val="0"/>
            <c:showVal val="1"/>
            <c:showBubbleSize val="0"/>
            <c:showCatName val="0"/>
            <c:showSerName val="0"/>
            <c:showLeaderLines val="1"/>
            <c:showPercent val="0"/>
          </c:dLbls>
          <c:cat>
            <c:strRef>
              <c:f>WithActualDemo!$I$2:$N$2</c:f>
              <c:strCache/>
            </c:strRef>
          </c:cat>
          <c:val>
            <c:numRef>
              <c:f>WithActualDemo!$I$6:$N$6</c:f>
              <c:numCache/>
            </c:numRef>
          </c:val>
          <c:smooth val="0"/>
        </c:ser>
        <c:axId val="24382257"/>
        <c:axId val="18113722"/>
      </c:lineChart>
      <c:catAx>
        <c:axId val="24382257"/>
        <c:scaling>
          <c:orientation val="minMax"/>
        </c:scaling>
        <c:axPos val="b"/>
        <c:delete val="0"/>
        <c:numFmt formatCode="General" sourceLinked="1"/>
        <c:majorTickMark val="out"/>
        <c:minorTickMark val="none"/>
        <c:tickLblPos val="nextTo"/>
        <c:spPr>
          <a:ln w="3175">
            <a:solidFill>
              <a:srgbClr val="808080"/>
            </a:solidFill>
          </a:ln>
        </c:spPr>
        <c:crossAx val="18113722"/>
        <c:crosses val="autoZero"/>
        <c:auto val="1"/>
        <c:lblOffset val="100"/>
        <c:tickLblSkip val="1"/>
        <c:noMultiLvlLbl val="0"/>
      </c:catAx>
      <c:valAx>
        <c:axId val="1811372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4382257"/>
        <c:crossesAt val="1"/>
        <c:crossBetween val="between"/>
        <c:dispUnits/>
      </c:valAx>
      <c:spPr>
        <a:solidFill>
          <a:srgbClr val="FFFFFF"/>
        </a:solidFill>
        <a:ln w="3175">
          <a:noFill/>
        </a:ln>
      </c:spPr>
    </c:plotArea>
    <c:legend>
      <c:legendPos val="b"/>
      <c:layout>
        <c:manualLayout>
          <c:xMode val="edge"/>
          <c:yMode val="edge"/>
          <c:x val="0.07875"/>
          <c:y val="0.92075"/>
          <c:w val="0.83875"/>
          <c:h val="0.06275"/>
        </c:manualLayout>
      </c:layout>
      <c:overlay val="0"/>
      <c:spPr>
        <a:noFill/>
        <a:ln w="3175">
          <a:noFill/>
        </a:ln>
      </c:spPr>
    </c:legend>
    <c:plotVisOnly val="1"/>
    <c:dispBlanksAs val="gap"/>
    <c:showDLblsOverMax val="0"/>
  </c:chart>
  <c:spPr>
    <a:solidFill>
      <a:srgbClr val="DCE6F2"/>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5"/>
          <c:y val="-0.0065"/>
          <c:w val="0.97575"/>
          <c:h val="0.91975"/>
        </c:manualLayout>
      </c:layout>
      <c:barChart>
        <c:barDir val="col"/>
        <c:grouping val="clustered"/>
        <c:varyColors val="0"/>
        <c:ser>
          <c:idx val="0"/>
          <c:order val="0"/>
          <c:tx>
            <c:strRef>
              <c:f>WithActualDemo!$G$7:$H$7</c:f>
              <c:strCache>
                <c:ptCount val="1"/>
                <c:pt idx="0">
                  <c:v>Transfer Applications Baseline</c:v>
                </c:pt>
              </c:strCache>
            </c:strRef>
          </c:tx>
          <c:spPr>
            <a:solidFill>
              <a:srgbClr val="F2DCD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3366"/>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3366"/>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3366"/>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3366"/>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003366"/>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003366"/>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1" i="0" u="none" baseline="0">
                    <a:solidFill>
                      <a:srgbClr val="003366"/>
                    </a:solidFill>
                  </a:defRPr>
                </a:pPr>
              </a:p>
            </c:txPr>
            <c:showLegendKey val="0"/>
            <c:showVal val="1"/>
            <c:showBubbleSize val="0"/>
            <c:showCatName val="0"/>
            <c:showSerName val="0"/>
            <c:showPercent val="0"/>
          </c:dLbls>
          <c:cat>
            <c:strRef>
              <c:f>WithActualDemo!$I$2:$N$2</c:f>
              <c:strCache/>
            </c:strRef>
          </c:cat>
          <c:val>
            <c:numRef>
              <c:f>WithActualDemo!$I$7:$N$7</c:f>
              <c:numCache/>
            </c:numRef>
          </c:val>
        </c:ser>
        <c:axId val="28805771"/>
        <c:axId val="57925348"/>
      </c:barChart>
      <c:lineChart>
        <c:grouping val="standard"/>
        <c:varyColors val="0"/>
        <c:ser>
          <c:idx val="1"/>
          <c:order val="1"/>
          <c:tx>
            <c:strRef>
              <c:f>WithActualDemo!$G$8:$H$8</c:f>
              <c:strCache>
                <c:ptCount val="1"/>
                <c:pt idx="0">
                  <c:v>Transfer Applications Actual</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1" i="0" u="none" baseline="0">
                    <a:solidFill>
                      <a:srgbClr val="000000"/>
                    </a:solidFill>
                  </a:defRPr>
                </a:pPr>
              </a:p>
            </c:txPr>
            <c:showLegendKey val="0"/>
            <c:showVal val="1"/>
            <c:showBubbleSize val="0"/>
            <c:showCatName val="0"/>
            <c:showSerName val="0"/>
            <c:showLeaderLines val="1"/>
            <c:showPercent val="0"/>
          </c:dLbls>
          <c:cat>
            <c:strRef>
              <c:f>WithActualDemo!$I$2:$N$2</c:f>
              <c:strCache/>
            </c:strRef>
          </c:cat>
          <c:val>
            <c:numRef>
              <c:f>WithActualDemo!$I$8:$N$8</c:f>
              <c:numCache/>
            </c:numRef>
          </c:val>
          <c:smooth val="0"/>
        </c:ser>
        <c:axId val="28805771"/>
        <c:axId val="57925348"/>
      </c:lineChart>
      <c:catAx>
        <c:axId val="28805771"/>
        <c:scaling>
          <c:orientation val="minMax"/>
        </c:scaling>
        <c:axPos val="b"/>
        <c:delete val="0"/>
        <c:numFmt formatCode="General" sourceLinked="1"/>
        <c:majorTickMark val="out"/>
        <c:minorTickMark val="none"/>
        <c:tickLblPos val="nextTo"/>
        <c:spPr>
          <a:ln w="3175">
            <a:solidFill>
              <a:srgbClr val="808080"/>
            </a:solidFill>
          </a:ln>
        </c:spPr>
        <c:crossAx val="57925348"/>
        <c:crosses val="autoZero"/>
        <c:auto val="1"/>
        <c:lblOffset val="100"/>
        <c:tickLblSkip val="1"/>
        <c:noMultiLvlLbl val="0"/>
      </c:catAx>
      <c:valAx>
        <c:axId val="5792534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805771"/>
        <c:crossesAt val="1"/>
        <c:crossBetween val="between"/>
        <c:dispUnits/>
      </c:valAx>
      <c:spPr>
        <a:solidFill>
          <a:srgbClr val="FFFFFF"/>
        </a:solidFill>
        <a:ln w="3175">
          <a:noFill/>
        </a:ln>
      </c:spPr>
    </c:plotArea>
    <c:legend>
      <c:legendPos val="b"/>
      <c:layout>
        <c:manualLayout>
          <c:xMode val="edge"/>
          <c:yMode val="edge"/>
          <c:x val="0.09425"/>
          <c:y val="0.921"/>
          <c:w val="0.80825"/>
          <c:h val="0.06275"/>
        </c:manualLayout>
      </c:layout>
      <c:overlay val="0"/>
      <c:spPr>
        <a:noFill/>
        <a:ln w="3175">
          <a:noFill/>
        </a:ln>
      </c:spPr>
    </c:legend>
    <c:plotVisOnly val="1"/>
    <c:dispBlanksAs val="gap"/>
    <c:showDLblsOverMax val="0"/>
  </c:chart>
  <c:spPr>
    <a:solidFill>
      <a:srgbClr val="DCE6F2"/>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0575"/>
          <c:w val="0.96925"/>
          <c:h val="0.876"/>
        </c:manualLayout>
      </c:layout>
      <c:barChart>
        <c:barDir val="col"/>
        <c:grouping val="clustered"/>
        <c:varyColors val="0"/>
        <c:ser>
          <c:idx val="0"/>
          <c:order val="0"/>
          <c:tx>
            <c:strRef>
              <c:f>Learning1!$C$2</c:f>
              <c:strCache>
                <c:ptCount val="1"/>
                <c:pt idx="0">
                  <c:v>% programs with learning outcomes assessment</c:v>
                </c:pt>
              </c:strCache>
            </c:strRef>
          </c:tx>
          <c:spPr>
            <a:solidFill>
              <a:srgbClr val="99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3366"/>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3366"/>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3366"/>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3366"/>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003366"/>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003366"/>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1" i="0" u="none" baseline="0">
                    <a:solidFill>
                      <a:srgbClr val="003366"/>
                    </a:solidFill>
                  </a:defRPr>
                </a:pPr>
              </a:p>
            </c:txPr>
            <c:showLegendKey val="0"/>
            <c:showVal val="1"/>
            <c:showBubbleSize val="0"/>
            <c:showCatName val="0"/>
            <c:showSerName val="0"/>
            <c:showPercent val="0"/>
          </c:dLbls>
          <c:cat>
            <c:strRef>
              <c:f>Learning1!$G$1:$L$1</c:f>
              <c:strCache>
                <c:ptCount val="6"/>
                <c:pt idx="0">
                  <c:v>Baseline</c:v>
                </c:pt>
                <c:pt idx="1">
                  <c:v>2016</c:v>
                </c:pt>
                <c:pt idx="2">
                  <c:v>2017</c:v>
                </c:pt>
                <c:pt idx="3">
                  <c:v>2018</c:v>
                </c:pt>
                <c:pt idx="4">
                  <c:v>2019</c:v>
                </c:pt>
                <c:pt idx="5">
                  <c:v>2020</c:v>
                </c:pt>
              </c:strCache>
            </c:strRef>
          </c:cat>
          <c:val>
            <c:numRef>
              <c:f>Learning1!$G$2:$L$2</c:f>
              <c:numCache>
                <c:ptCount val="6"/>
                <c:pt idx="0">
                  <c:v>0.2</c:v>
                </c:pt>
                <c:pt idx="1">
                  <c:v>0.36</c:v>
                </c:pt>
                <c:pt idx="2">
                  <c:v>0.52</c:v>
                </c:pt>
                <c:pt idx="3">
                  <c:v>0.68</c:v>
                </c:pt>
                <c:pt idx="4">
                  <c:v>0.8400000000000001</c:v>
                </c:pt>
                <c:pt idx="5">
                  <c:v>1</c:v>
                </c:pt>
              </c:numCache>
            </c:numRef>
          </c:val>
        </c:ser>
        <c:axId val="51566085"/>
        <c:axId val="61441582"/>
      </c:barChart>
      <c:lineChart>
        <c:grouping val="standard"/>
        <c:varyColors val="0"/>
        <c:ser>
          <c:idx val="1"/>
          <c:order val="1"/>
          <c:tx>
            <c:strRef>
              <c:f>WithActualDemo!$D$52</c:f>
              <c:strCache>
                <c:ptCount val="1"/>
                <c:pt idx="0">
                  <c:v>Actual - % programs with learning outcomes assessment</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numFmt formatCode="General" sourceLinked="1"/>
            <c:spPr>
              <a:noFill/>
              <a:ln w="3175">
                <a:noFill/>
              </a:ln>
            </c:spPr>
            <c:txPr>
              <a:bodyPr vert="horz" rot="0" anchor="ctr"/>
              <a:lstStyle/>
              <a:p>
                <a:pPr algn="ctr">
                  <a:defRPr lang="en-US" cap="none" sz="1000" b="1" i="0" u="none" baseline="0">
                    <a:solidFill>
                      <a:srgbClr val="003366"/>
                    </a:solidFill>
                  </a:defRPr>
                </a:pPr>
              </a:p>
            </c:txPr>
            <c:showLegendKey val="0"/>
            <c:showVal val="1"/>
            <c:showBubbleSize val="0"/>
            <c:showCatName val="0"/>
            <c:showSerName val="0"/>
            <c:showLeaderLines val="1"/>
            <c:showPercent val="0"/>
          </c:dLbls>
          <c:val>
            <c:numRef>
              <c:f>WithActualDemo!$H$52</c:f>
              <c:numCache/>
            </c:numRef>
          </c:val>
          <c:smooth val="0"/>
        </c:ser>
        <c:axId val="51566085"/>
        <c:axId val="61441582"/>
      </c:lineChart>
      <c:catAx>
        <c:axId val="51566085"/>
        <c:scaling>
          <c:orientation val="minMax"/>
        </c:scaling>
        <c:axPos val="b"/>
        <c:delete val="0"/>
        <c:numFmt formatCode="General" sourceLinked="1"/>
        <c:majorTickMark val="out"/>
        <c:minorTickMark val="none"/>
        <c:tickLblPos val="nextTo"/>
        <c:spPr>
          <a:ln w="3175">
            <a:solidFill>
              <a:srgbClr val="808080"/>
            </a:solidFill>
          </a:ln>
        </c:spPr>
        <c:crossAx val="61441582"/>
        <c:crosses val="autoZero"/>
        <c:auto val="1"/>
        <c:lblOffset val="100"/>
        <c:tickLblSkip val="1"/>
        <c:noMultiLvlLbl val="0"/>
      </c:catAx>
      <c:valAx>
        <c:axId val="6144158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1566085"/>
        <c:crossesAt val="1"/>
        <c:crossBetween val="between"/>
        <c:dispUnits/>
      </c:valAx>
      <c:spPr>
        <a:solidFill>
          <a:srgbClr val="FFFFFF"/>
        </a:solidFill>
        <a:ln w="3175">
          <a:noFill/>
        </a:ln>
      </c:spPr>
    </c:plotArea>
    <c:legend>
      <c:legendPos val="b"/>
      <c:layout>
        <c:manualLayout>
          <c:xMode val="edge"/>
          <c:yMode val="edge"/>
          <c:x val="0.14025"/>
          <c:y val="0.877"/>
          <c:w val="0.7155"/>
          <c:h val="0.1085"/>
        </c:manualLayout>
      </c:layout>
      <c:overlay val="0"/>
      <c:spPr>
        <a:noFill/>
        <a:ln w="3175">
          <a:noFill/>
        </a:ln>
      </c:spPr>
    </c:legend>
    <c:plotVisOnly val="1"/>
    <c:dispBlanksAs val="gap"/>
    <c:showDLblsOverMax val="0"/>
  </c:chart>
  <c:spPr>
    <a:solidFill>
      <a:srgbClr val="FFFFCC"/>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[0]Stu1!PivotTable1</c:name>
  </c:pivotSource>
  <c:chart>
    <c:plotArea>
      <c:layout/>
      <c:barChart>
        <c:barDir val="col"/>
        <c:grouping val="clustered"/>
        <c:varyColors val="0"/>
        <c:ser>
          <c:idx val="0"/>
          <c:order val="0"/>
          <c:tx>
            <c:v>Data .Base</c:v>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700" b="0" i="0" u="none" baseline="0">
                    <a:solidFill>
                      <a:srgbClr val="000000"/>
                    </a:solidFill>
                  </a:defRPr>
                </a:pPr>
              </a:p>
            </c:txPr>
            <c:showLegendKey val="0"/>
            <c:showVal val="1"/>
            <c:showBubbleSize val="0"/>
            <c:showCatName val="0"/>
            <c:showSerName val="0"/>
            <c:showPercent val="0"/>
          </c:dLbls>
          <c:cat>
            <c:strLit>
              <c:ptCount val="5"/>
              <c:pt idx="0">
                <c:v>Average composite SAT (M and CR combined)
Admissions
Students</c:v>
              </c:pt>
              <c:pt idx="1">
                <c:v>Freshmen applications1</c:v>
              </c:pt>
              <c:pt idx="2">
                <c:v>Graduate applications1</c:v>
              </c:pt>
              <c:pt idx="3">
                <c:v>Total enrollment</c:v>
              </c:pt>
              <c:pt idx="4">
                <c:v>Transfer applications1</c:v>
              </c:pt>
            </c:strLit>
          </c:cat>
          <c:val>
            <c:numLit>
              <c:ptCount val="5"/>
              <c:pt idx="0">
                <c:v>1192</c:v>
              </c:pt>
              <c:pt idx="1">
                <c:v>4777</c:v>
              </c:pt>
              <c:pt idx="2">
                <c:v>6305</c:v>
              </c:pt>
              <c:pt idx="3">
                <c:v>10646</c:v>
              </c:pt>
              <c:pt idx="4">
                <c:v>1793</c:v>
              </c:pt>
            </c:numLit>
          </c:val>
        </c:ser>
        <c:ser>
          <c:idx val="1"/>
          <c:order val="1"/>
          <c:tx>
            <c:v>Data .2016</c:v>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Average composite SAT (M and CR combined)
Admissions
Students</c:v>
              </c:pt>
              <c:pt idx="1">
                <c:v>Freshmen applications1</c:v>
              </c:pt>
              <c:pt idx="2">
                <c:v>Graduate applications1</c:v>
              </c:pt>
              <c:pt idx="3">
                <c:v>Total enrollment</c:v>
              </c:pt>
              <c:pt idx="4">
                <c:v>Transfer applications1</c:v>
              </c:pt>
            </c:strLit>
          </c:cat>
          <c:val>
            <c:numLit>
              <c:ptCount val="5"/>
              <c:pt idx="0">
                <c:v>1197.6</c:v>
              </c:pt>
              <c:pt idx="1">
                <c:v>5021.6</c:v>
              </c:pt>
              <c:pt idx="2">
                <c:v>6683.4</c:v>
              </c:pt>
              <c:pt idx="3">
                <c:v>10956.8</c:v>
              </c:pt>
              <c:pt idx="4">
                <c:v>1864.4</c:v>
              </c:pt>
            </c:numLit>
          </c:val>
        </c:ser>
        <c:ser>
          <c:idx val="2"/>
          <c:order val="2"/>
          <c:tx>
            <c:v>Data .2017</c:v>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Average composite SAT (M and CR combined)
Admissions
Students</c:v>
              </c:pt>
              <c:pt idx="1">
                <c:v>Freshmen applications1</c:v>
              </c:pt>
              <c:pt idx="2">
                <c:v>Graduate applications1</c:v>
              </c:pt>
              <c:pt idx="3">
                <c:v>Total enrollment</c:v>
              </c:pt>
              <c:pt idx="4">
                <c:v>Transfer applications1</c:v>
              </c:pt>
            </c:strLit>
          </c:cat>
          <c:val>
            <c:numLit>
              <c:ptCount val="5"/>
              <c:pt idx="0">
                <c:v>1203.1999999999998</c:v>
              </c:pt>
              <c:pt idx="1">
                <c:v>5266.200000000001</c:v>
              </c:pt>
              <c:pt idx="2">
                <c:v>7061.799999999999</c:v>
              </c:pt>
              <c:pt idx="3">
                <c:v>11267.599999999999</c:v>
              </c:pt>
              <c:pt idx="4">
                <c:v>1935.8000000000002</c:v>
              </c:pt>
            </c:numLit>
          </c:val>
        </c:ser>
        <c:ser>
          <c:idx val="3"/>
          <c:order val="3"/>
          <c:tx>
            <c:v>Data .2018</c:v>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Average composite SAT (M and CR combined)
Admissions
Students</c:v>
              </c:pt>
              <c:pt idx="1">
                <c:v>Freshmen applications1</c:v>
              </c:pt>
              <c:pt idx="2">
                <c:v>Graduate applications1</c:v>
              </c:pt>
              <c:pt idx="3">
                <c:v>Total enrollment</c:v>
              </c:pt>
              <c:pt idx="4">
                <c:v>Transfer applications1</c:v>
              </c:pt>
            </c:strLit>
          </c:cat>
          <c:val>
            <c:numLit>
              <c:ptCount val="5"/>
              <c:pt idx="0">
                <c:v>1208.7999999999997</c:v>
              </c:pt>
              <c:pt idx="1">
                <c:v>5510.800000000001</c:v>
              </c:pt>
              <c:pt idx="2">
                <c:v>7440.199999999999</c:v>
              </c:pt>
              <c:pt idx="3">
                <c:v>11578.399999999998</c:v>
              </c:pt>
              <c:pt idx="4">
                <c:v>2007.2000000000003</c:v>
              </c:pt>
            </c:numLit>
          </c:val>
        </c:ser>
        <c:ser>
          <c:idx val="4"/>
          <c:order val="4"/>
          <c:tx>
            <c:v>Data .2019</c:v>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Average composite SAT (M and CR combined)
Admissions
Students</c:v>
              </c:pt>
              <c:pt idx="1">
                <c:v>Freshmen applications1</c:v>
              </c:pt>
              <c:pt idx="2">
                <c:v>Graduate applications1</c:v>
              </c:pt>
              <c:pt idx="3">
                <c:v>Total enrollment</c:v>
              </c:pt>
              <c:pt idx="4">
                <c:v>Transfer applications1</c:v>
              </c:pt>
            </c:strLit>
          </c:cat>
          <c:val>
            <c:numLit>
              <c:ptCount val="5"/>
              <c:pt idx="0">
                <c:v>1214.3999999999996</c:v>
              </c:pt>
              <c:pt idx="1">
                <c:v>5755.4000000000015</c:v>
              </c:pt>
              <c:pt idx="2">
                <c:v>7818.5999999999985</c:v>
              </c:pt>
              <c:pt idx="3">
                <c:v>11889.199999999997</c:v>
              </c:pt>
              <c:pt idx="4">
                <c:v>2078.6000000000004</c:v>
              </c:pt>
            </c:numLit>
          </c:val>
        </c:ser>
        <c:ser>
          <c:idx val="5"/>
          <c:order val="5"/>
          <c:tx>
            <c:v>Data .2020</c:v>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700" b="0" i="0" u="none" baseline="0">
                    <a:solidFill>
                      <a:srgbClr val="000000"/>
                    </a:solidFill>
                  </a:defRPr>
                </a:pPr>
              </a:p>
            </c:txPr>
            <c:showLegendKey val="0"/>
            <c:showVal val="1"/>
            <c:showBubbleSize val="0"/>
            <c:showCatName val="0"/>
            <c:showSerName val="0"/>
            <c:showPercent val="0"/>
          </c:dLbls>
          <c:cat>
            <c:strLit>
              <c:ptCount val="5"/>
              <c:pt idx="0">
                <c:v>Average composite SAT (M and CR combined)
Admissions
Students</c:v>
              </c:pt>
              <c:pt idx="1">
                <c:v>Freshmen applications1</c:v>
              </c:pt>
              <c:pt idx="2">
                <c:v>Graduate applications1</c:v>
              </c:pt>
              <c:pt idx="3">
                <c:v>Total enrollment</c:v>
              </c:pt>
              <c:pt idx="4">
                <c:v>Transfer applications1</c:v>
              </c:pt>
            </c:strLit>
          </c:cat>
          <c:val>
            <c:numLit>
              <c:ptCount val="5"/>
              <c:pt idx="0">
                <c:v>1219.9999999999995</c:v>
              </c:pt>
              <c:pt idx="1">
                <c:v>6000.000000000002</c:v>
              </c:pt>
              <c:pt idx="2">
                <c:v>8196.999999999998</c:v>
              </c:pt>
              <c:pt idx="3">
                <c:v>12199.999999999996</c:v>
              </c:pt>
              <c:pt idx="4">
                <c:v>2150.0000000000005</c:v>
              </c:pt>
            </c:numLit>
          </c:val>
        </c:ser>
        <c:axId val="16103327"/>
        <c:axId val="10712216"/>
      </c:barChart>
      <c:catAx>
        <c:axId val="16103327"/>
        <c:scaling>
          <c:orientation val="minMax"/>
        </c:scaling>
        <c:axPos val="b"/>
        <c:delete val="0"/>
        <c:numFmt formatCode="General" sourceLinked="1"/>
        <c:majorTickMark val="out"/>
        <c:minorTickMark val="none"/>
        <c:tickLblPos val="nextTo"/>
        <c:spPr>
          <a:ln w="3175">
            <a:solidFill>
              <a:srgbClr val="808080"/>
            </a:solidFill>
          </a:ln>
        </c:spPr>
        <c:crossAx val="10712216"/>
        <c:crosses val="autoZero"/>
        <c:auto val="0"/>
        <c:lblOffset val="100"/>
        <c:tickLblSkip val="1"/>
        <c:noMultiLvlLbl val="0"/>
      </c:catAx>
      <c:valAx>
        <c:axId val="1071221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6103327"/>
        <c:crossesAt val="1"/>
        <c:crossBetween val="between"/>
        <c:dispUnits/>
      </c:valAx>
      <c:spPr>
        <a:solidFill>
          <a:srgbClr val="FFFFFF"/>
        </a:solidFill>
        <a:ln w="3175">
          <a:noFill/>
        </a:ln>
      </c:spPr>
    </c:plotArea>
    <c:legend>
      <c:legendPos val="b"/>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[0]Le1!PivotTable3</c:name>
  </c:pivotSource>
  <c:chart>
    <c:plotArea>
      <c:layout/>
      <c:barChart>
        <c:barDir val="col"/>
        <c:grouping val="clustered"/>
        <c:varyColors val="0"/>
        <c:ser>
          <c:idx val="0"/>
          <c:order val="0"/>
          <c:tx>
            <c:v>Data .Baseline</c:v>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700" b="0" i="0" u="none" baseline="0">
                    <a:solidFill>
                      <a:srgbClr val="000000"/>
                    </a:solidFill>
                  </a:defRPr>
                </a:pPr>
              </a:p>
            </c:txPr>
            <c:showLegendKey val="0"/>
            <c:showVal val="1"/>
            <c:showBubbleSize val="0"/>
            <c:showCatName val="0"/>
            <c:showSerName val="0"/>
            <c:showPercent val="0"/>
          </c:dLbls>
          <c:cat>
            <c:strLit>
              <c:ptCount val="6"/>
              <c:pt idx="0">
                <c:v>% Courses converged
Convergence
Learning</c:v>
              </c:pt>
              <c:pt idx="1">
                <c:v>% programs with learning outcomes assessment
Curricula  Assessment</c:v>
              </c:pt>
              <c:pt idx="2">
                <c:v>Graduation rate (4 year)
Curricular Reform</c:v>
              </c:pt>
              <c:pt idx="3">
                <c:v>% of undergraduate students with milestone experiences3
Milestones</c:v>
              </c:pt>
              <c:pt idx="4">
                <c:v>Job placement of bachelors recipients (6 months)
Professional Success</c:v>
              </c:pt>
              <c:pt idx="5">
                <c:v>Student FE passing rate4</c:v>
              </c:pt>
            </c:strLit>
          </c:cat>
          <c:val>
            <c:numLit>
              <c:ptCount val="6"/>
              <c:pt idx="0">
                <c:v>0.01</c:v>
              </c:pt>
              <c:pt idx="1">
                <c:v>0.2</c:v>
              </c:pt>
              <c:pt idx="2">
                <c:v>0.24</c:v>
              </c:pt>
              <c:pt idx="3">
                <c:v>0.2</c:v>
              </c:pt>
              <c:pt idx="4">
                <c:v>0.54</c:v>
              </c:pt>
              <c:pt idx="5">
                <c:v>0.54</c:v>
              </c:pt>
            </c:numLit>
          </c:val>
        </c:ser>
        <c:ser>
          <c:idx val="1"/>
          <c:order val="1"/>
          <c:tx>
            <c:v>Data .2016</c:v>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 Courses converged
Convergence
Learning</c:v>
              </c:pt>
              <c:pt idx="1">
                <c:v>% programs with learning outcomes assessment
Curricula  Assessment</c:v>
              </c:pt>
              <c:pt idx="2">
                <c:v>Graduation rate (4 year)
Curricular Reform</c:v>
              </c:pt>
              <c:pt idx="3">
                <c:v>% of undergraduate students with milestone experiences3
Milestones</c:v>
              </c:pt>
              <c:pt idx="4">
                <c:v>Job placement of bachelors recipients (6 months)
Professional Success</c:v>
              </c:pt>
              <c:pt idx="5">
                <c:v>Student FE passing rate4</c:v>
              </c:pt>
            </c:strLit>
          </c:cat>
          <c:val>
            <c:numLit>
              <c:ptCount val="6"/>
              <c:pt idx="0">
                <c:v>0.058</c:v>
              </c:pt>
              <c:pt idx="1">
                <c:v>0.36</c:v>
              </c:pt>
              <c:pt idx="2">
                <c:v>0.252</c:v>
              </c:pt>
              <c:pt idx="3">
                <c:v>0.26</c:v>
              </c:pt>
              <c:pt idx="4">
                <c:v>0.562</c:v>
              </c:pt>
              <c:pt idx="5">
                <c:v>0.556</c:v>
              </c:pt>
            </c:numLit>
          </c:val>
        </c:ser>
        <c:ser>
          <c:idx val="2"/>
          <c:order val="2"/>
          <c:tx>
            <c:v>Data .2017</c:v>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 Courses converged
Convergence
Learning</c:v>
              </c:pt>
              <c:pt idx="1">
                <c:v>% programs with learning outcomes assessment
Curricula  Assessment</c:v>
              </c:pt>
              <c:pt idx="2">
                <c:v>Graduation rate (4 year)
Curricular Reform</c:v>
              </c:pt>
              <c:pt idx="3">
                <c:v>% of undergraduate students with milestone experiences3
Milestones</c:v>
              </c:pt>
              <c:pt idx="4">
                <c:v>Job placement of bachelors recipients (6 months)
Professional Success</c:v>
              </c:pt>
              <c:pt idx="5">
                <c:v>Student FE passing rate4</c:v>
              </c:pt>
            </c:strLit>
          </c:cat>
          <c:val>
            <c:numLit>
              <c:ptCount val="6"/>
              <c:pt idx="0">
                <c:v>0.10600000000000001</c:v>
              </c:pt>
              <c:pt idx="1">
                <c:v>0.52</c:v>
              </c:pt>
              <c:pt idx="2">
                <c:v>0.264</c:v>
              </c:pt>
              <c:pt idx="3">
                <c:v>0.32</c:v>
              </c:pt>
              <c:pt idx="4">
                <c:v>0.5840000000000001</c:v>
              </c:pt>
              <c:pt idx="5">
                <c:v>0.5720000000000001</c:v>
              </c:pt>
            </c:numLit>
          </c:val>
        </c:ser>
        <c:ser>
          <c:idx val="3"/>
          <c:order val="3"/>
          <c:tx>
            <c:v>Data .2018</c:v>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 Courses converged
Convergence
Learning</c:v>
              </c:pt>
              <c:pt idx="1">
                <c:v>% programs with learning outcomes assessment
Curricula  Assessment</c:v>
              </c:pt>
              <c:pt idx="2">
                <c:v>Graduation rate (4 year)
Curricular Reform</c:v>
              </c:pt>
              <c:pt idx="3">
                <c:v>% of undergraduate students with milestone experiences3
Milestones</c:v>
              </c:pt>
              <c:pt idx="4">
                <c:v>Job placement of bachelors recipients (6 months)
Professional Success</c:v>
              </c:pt>
              <c:pt idx="5">
                <c:v>Student FE passing rate4</c:v>
              </c:pt>
            </c:strLit>
          </c:cat>
          <c:val>
            <c:numLit>
              <c:ptCount val="6"/>
              <c:pt idx="0">
                <c:v>0.15400000000000003</c:v>
              </c:pt>
              <c:pt idx="1">
                <c:v>0.68</c:v>
              </c:pt>
              <c:pt idx="2">
                <c:v>0.276</c:v>
              </c:pt>
              <c:pt idx="3">
                <c:v>0.38</c:v>
              </c:pt>
              <c:pt idx="4">
                <c:v>0.6060000000000001</c:v>
              </c:pt>
              <c:pt idx="5">
                <c:v>0.5880000000000001</c:v>
              </c:pt>
            </c:numLit>
          </c:val>
        </c:ser>
        <c:ser>
          <c:idx val="4"/>
          <c:order val="4"/>
          <c:tx>
            <c:v>Data .2019</c:v>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 Courses converged
Convergence
Learning</c:v>
              </c:pt>
              <c:pt idx="1">
                <c:v>% programs with learning outcomes assessment
Curricula  Assessment</c:v>
              </c:pt>
              <c:pt idx="2">
                <c:v>Graduation rate (4 year)
Curricular Reform</c:v>
              </c:pt>
              <c:pt idx="3">
                <c:v>% of undergraduate students with milestone experiences3
Milestones</c:v>
              </c:pt>
              <c:pt idx="4">
                <c:v>Job placement of bachelors recipients (6 months)
Professional Success</c:v>
              </c:pt>
              <c:pt idx="5">
                <c:v>Student FE passing rate4</c:v>
              </c:pt>
            </c:strLit>
          </c:cat>
          <c:val>
            <c:numLit>
              <c:ptCount val="6"/>
              <c:pt idx="0">
                <c:v>0.202</c:v>
              </c:pt>
              <c:pt idx="1">
                <c:v>0.8400000000000001</c:v>
              </c:pt>
              <c:pt idx="2">
                <c:v>0.28800000000000003</c:v>
              </c:pt>
              <c:pt idx="3">
                <c:v>0.44</c:v>
              </c:pt>
              <c:pt idx="4">
                <c:v>0.6280000000000001</c:v>
              </c:pt>
              <c:pt idx="5">
                <c:v>0.6040000000000001</c:v>
              </c:pt>
            </c:numLit>
          </c:val>
        </c:ser>
        <c:ser>
          <c:idx val="5"/>
          <c:order val="5"/>
          <c:tx>
            <c:v>Data .2020</c:v>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700" b="0" i="0" u="none" baseline="0">
                    <a:solidFill>
                      <a:srgbClr val="000000"/>
                    </a:solidFill>
                  </a:defRPr>
                </a:pPr>
              </a:p>
            </c:txPr>
            <c:showLegendKey val="0"/>
            <c:showVal val="1"/>
            <c:showBubbleSize val="0"/>
            <c:showCatName val="0"/>
            <c:showSerName val="0"/>
            <c:showPercent val="0"/>
          </c:dLbls>
          <c:cat>
            <c:strLit>
              <c:ptCount val="6"/>
              <c:pt idx="0">
                <c:v>% Courses converged
Convergence
Learning</c:v>
              </c:pt>
              <c:pt idx="1">
                <c:v>% programs with learning outcomes assessment
Curricula  Assessment</c:v>
              </c:pt>
              <c:pt idx="2">
                <c:v>Graduation rate (4 year)
Curricular Reform</c:v>
              </c:pt>
              <c:pt idx="3">
                <c:v>% of undergraduate students with milestone experiences3
Milestones</c:v>
              </c:pt>
              <c:pt idx="4">
                <c:v>Job placement of bachelors recipients (6 months)
Professional Success</c:v>
              </c:pt>
              <c:pt idx="5">
                <c:v>Student FE passing rate4</c:v>
              </c:pt>
            </c:strLit>
          </c:cat>
          <c:val>
            <c:numLit>
              <c:ptCount val="6"/>
              <c:pt idx="0">
                <c:v>0.25</c:v>
              </c:pt>
              <c:pt idx="1">
                <c:v>1</c:v>
              </c:pt>
              <c:pt idx="2">
                <c:v>0.30000000000000004</c:v>
              </c:pt>
              <c:pt idx="3">
                <c:v>0.5</c:v>
              </c:pt>
              <c:pt idx="4">
                <c:v>0.6500000000000001</c:v>
              </c:pt>
              <c:pt idx="5">
                <c:v>0.6200000000000001</c:v>
              </c:pt>
            </c:numLit>
          </c:val>
        </c:ser>
        <c:axId val="29301081"/>
        <c:axId val="62383138"/>
      </c:barChart>
      <c:catAx>
        <c:axId val="29301081"/>
        <c:scaling>
          <c:orientation val="minMax"/>
        </c:scaling>
        <c:axPos val="b"/>
        <c:delete val="0"/>
        <c:numFmt formatCode="General" sourceLinked="1"/>
        <c:majorTickMark val="out"/>
        <c:minorTickMark val="none"/>
        <c:tickLblPos val="nextTo"/>
        <c:spPr>
          <a:ln w="3175">
            <a:solidFill>
              <a:srgbClr val="808080"/>
            </a:solidFill>
          </a:ln>
        </c:spPr>
        <c:crossAx val="62383138"/>
        <c:crosses val="autoZero"/>
        <c:auto val="0"/>
        <c:lblOffset val="100"/>
        <c:tickLblSkip val="1"/>
        <c:noMultiLvlLbl val="0"/>
      </c:catAx>
      <c:valAx>
        <c:axId val="6238313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9301081"/>
        <c:crossesAt val="1"/>
        <c:crossBetween val="between"/>
        <c:dispUnits/>
      </c:valAx>
      <c:spPr>
        <a:solidFill>
          <a:srgbClr val="FFFFFF"/>
        </a:solidFill>
        <a:ln w="3175">
          <a:noFill/>
        </a:ln>
      </c:spPr>
    </c:plotArea>
    <c:legend>
      <c:legendPos val="b"/>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[0]SR1!PivotTable4</c:name>
  </c:pivotSource>
  <c:chart>
    <c:plotArea>
      <c:layout/>
      <c:barChart>
        <c:barDir val="col"/>
        <c:grouping val="clustered"/>
        <c:varyColors val="0"/>
        <c:ser>
          <c:idx val="0"/>
          <c:order val="0"/>
          <c:tx>
            <c:v>Data .Baseline</c:v>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700" b="0" i="0" u="none" baseline="0">
                    <a:solidFill>
                      <a:srgbClr val="000000"/>
                    </a:solidFill>
                  </a:defRPr>
                </a:pPr>
              </a:p>
            </c:txPr>
            <c:showLegendKey val="0"/>
            <c:showVal val="1"/>
            <c:showBubbleSize val="0"/>
            <c:showCatName val="0"/>
            <c:showSerName val="0"/>
            <c:showPercent val="0"/>
          </c:dLbls>
          <c:cat>
            <c:strLit>
              <c:ptCount val="4"/>
              <c:pt idx="0">
                <c:v>Total enrolled doctoral students
Doctoral 
Scholarly Research</c:v>
              </c:pt>
              <c:pt idx="1">
                <c:v>Total patents
Intellectual Property</c:v>
              </c:pt>
              <c:pt idx="2">
                <c:v>Total pending patents</c:v>
              </c:pt>
              <c:pt idx="3">
                <c:v>Refereed publications/faculty (FY)5
Publications</c:v>
              </c:pt>
            </c:strLit>
          </c:cat>
          <c:val>
            <c:numLit>
              <c:ptCount val="4"/>
              <c:pt idx="0">
                <c:v>381</c:v>
              </c:pt>
              <c:pt idx="1">
                <c:v>185</c:v>
              </c:pt>
              <c:pt idx="2">
                <c:v>133</c:v>
              </c:pt>
              <c:pt idx="3">
                <c:v>414</c:v>
              </c:pt>
            </c:numLit>
          </c:val>
        </c:ser>
        <c:ser>
          <c:idx val="1"/>
          <c:order val="1"/>
          <c:tx>
            <c:v>Data .2016</c:v>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Total enrolled doctoral students
Doctoral 
Scholarly Research</c:v>
              </c:pt>
              <c:pt idx="1">
                <c:v>Total patents
Intellectual Property</c:v>
              </c:pt>
              <c:pt idx="2">
                <c:v>Total pending patents</c:v>
              </c:pt>
              <c:pt idx="3">
                <c:v>Refereed publications/faculty (FY)5
Publications</c:v>
              </c:pt>
            </c:strLit>
          </c:cat>
          <c:val>
            <c:numLit>
              <c:ptCount val="4"/>
              <c:pt idx="0">
                <c:v>404.8</c:v>
              </c:pt>
              <c:pt idx="1">
                <c:v>191</c:v>
              </c:pt>
              <c:pt idx="2">
                <c:v>136.4</c:v>
              </c:pt>
              <c:pt idx="3">
                <c:v>451.2</c:v>
              </c:pt>
            </c:numLit>
          </c:val>
        </c:ser>
        <c:ser>
          <c:idx val="2"/>
          <c:order val="2"/>
          <c:tx>
            <c:v>Data .2017</c:v>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Total enrolled doctoral students
Doctoral 
Scholarly Research</c:v>
              </c:pt>
              <c:pt idx="1">
                <c:v>Total patents
Intellectual Property</c:v>
              </c:pt>
              <c:pt idx="2">
                <c:v>Total pending patents</c:v>
              </c:pt>
              <c:pt idx="3">
                <c:v>Refereed publications/faculty (FY)5
Publications</c:v>
              </c:pt>
            </c:strLit>
          </c:cat>
          <c:val>
            <c:numLit>
              <c:ptCount val="4"/>
              <c:pt idx="0">
                <c:v>428.6</c:v>
              </c:pt>
              <c:pt idx="1">
                <c:v>197</c:v>
              </c:pt>
              <c:pt idx="2">
                <c:v>139.8</c:v>
              </c:pt>
              <c:pt idx="3">
                <c:v>488.4</c:v>
              </c:pt>
            </c:numLit>
          </c:val>
        </c:ser>
        <c:ser>
          <c:idx val="3"/>
          <c:order val="3"/>
          <c:tx>
            <c:v>Data .2018</c:v>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Total enrolled doctoral students
Doctoral 
Scholarly Research</c:v>
              </c:pt>
              <c:pt idx="1">
                <c:v>Total patents
Intellectual Property</c:v>
              </c:pt>
              <c:pt idx="2">
                <c:v>Total pending patents</c:v>
              </c:pt>
              <c:pt idx="3">
                <c:v>Refereed publications/faculty (FY)5
Publications</c:v>
              </c:pt>
            </c:strLit>
          </c:cat>
          <c:val>
            <c:numLit>
              <c:ptCount val="4"/>
              <c:pt idx="0">
                <c:v>452.40000000000003</c:v>
              </c:pt>
              <c:pt idx="1">
                <c:v>203</c:v>
              </c:pt>
              <c:pt idx="2">
                <c:v>143.20000000000002</c:v>
              </c:pt>
              <c:pt idx="3">
                <c:v>525.6</c:v>
              </c:pt>
            </c:numLit>
          </c:val>
        </c:ser>
        <c:ser>
          <c:idx val="4"/>
          <c:order val="4"/>
          <c:tx>
            <c:v>Data .2019</c:v>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Total enrolled doctoral students
Doctoral 
Scholarly Research</c:v>
              </c:pt>
              <c:pt idx="1">
                <c:v>Total patents
Intellectual Property</c:v>
              </c:pt>
              <c:pt idx="2">
                <c:v>Total pending patents</c:v>
              </c:pt>
              <c:pt idx="3">
                <c:v>Refereed publications/faculty (FY)5
Publications</c:v>
              </c:pt>
            </c:strLit>
          </c:cat>
          <c:val>
            <c:numLit>
              <c:ptCount val="4"/>
              <c:pt idx="0">
                <c:v>476.20000000000005</c:v>
              </c:pt>
              <c:pt idx="1">
                <c:v>209</c:v>
              </c:pt>
              <c:pt idx="2">
                <c:v>146.60000000000002</c:v>
              </c:pt>
              <c:pt idx="3">
                <c:v>562.8000000000001</c:v>
              </c:pt>
            </c:numLit>
          </c:val>
        </c:ser>
        <c:ser>
          <c:idx val="5"/>
          <c:order val="5"/>
          <c:tx>
            <c:v>Data .2020</c:v>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700" b="0" i="0" u="none" baseline="0">
                    <a:solidFill>
                      <a:srgbClr val="000000"/>
                    </a:solidFill>
                  </a:defRPr>
                </a:pPr>
              </a:p>
            </c:txPr>
            <c:showLegendKey val="0"/>
            <c:showVal val="1"/>
            <c:showBubbleSize val="0"/>
            <c:showCatName val="0"/>
            <c:showSerName val="0"/>
            <c:showPercent val="0"/>
          </c:dLbls>
          <c:cat>
            <c:strLit>
              <c:ptCount val="4"/>
              <c:pt idx="0">
                <c:v>Total enrolled doctoral students
Doctoral 
Scholarly Research</c:v>
              </c:pt>
              <c:pt idx="1">
                <c:v>Total patents
Intellectual Property</c:v>
              </c:pt>
              <c:pt idx="2">
                <c:v>Total pending patents</c:v>
              </c:pt>
              <c:pt idx="3">
                <c:v>Refereed publications/faculty (FY)5
Publications</c:v>
              </c:pt>
            </c:strLit>
          </c:cat>
          <c:val>
            <c:numLit>
              <c:ptCount val="4"/>
              <c:pt idx="0">
                <c:v>500.00000000000006</c:v>
              </c:pt>
              <c:pt idx="1">
                <c:v>215</c:v>
              </c:pt>
              <c:pt idx="2">
                <c:v>150.00000000000003</c:v>
              </c:pt>
              <c:pt idx="3">
                <c:v>600.0000000000001</c:v>
              </c:pt>
            </c:numLit>
          </c:val>
        </c:ser>
        <c:axId val="24577331"/>
        <c:axId val="19869388"/>
      </c:barChart>
      <c:catAx>
        <c:axId val="24577331"/>
        <c:scaling>
          <c:orientation val="minMax"/>
        </c:scaling>
        <c:axPos val="b"/>
        <c:delete val="0"/>
        <c:numFmt formatCode="General" sourceLinked="1"/>
        <c:majorTickMark val="out"/>
        <c:minorTickMark val="none"/>
        <c:tickLblPos val="nextTo"/>
        <c:spPr>
          <a:ln w="3175">
            <a:solidFill>
              <a:srgbClr val="808080"/>
            </a:solidFill>
          </a:ln>
        </c:spPr>
        <c:crossAx val="19869388"/>
        <c:crosses val="autoZero"/>
        <c:auto val="0"/>
        <c:lblOffset val="100"/>
        <c:tickLblSkip val="1"/>
        <c:noMultiLvlLbl val="0"/>
      </c:catAx>
      <c:valAx>
        <c:axId val="1986938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4577331"/>
        <c:crossesAt val="1"/>
        <c:crossBetween val="between"/>
        <c:dispUnits/>
      </c:valAx>
      <c:spPr>
        <a:solidFill>
          <a:srgbClr val="FFFFFF"/>
        </a:solidFill>
        <a:ln w="3175">
          <a:noFill/>
        </a:ln>
      </c:spPr>
    </c:plotArea>
    <c:legend>
      <c:legendPos val="b"/>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[0]Inv1!PivotTable5</c:name>
  </c:pivotSource>
  <c:chart>
    <c:plotArea>
      <c:layout/>
      <c:barChart>
        <c:barDir val="col"/>
        <c:grouping val="clustered"/>
        <c:varyColors val="0"/>
        <c:ser>
          <c:idx val="0"/>
          <c:order val="0"/>
          <c:tx>
            <c:v>Data .Baseline</c:v>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700" b="0" i="0" u="none" baseline="0">
                    <a:solidFill>
                      <a:srgbClr val="000000"/>
                    </a:solidFill>
                  </a:defRPr>
                </a:pPr>
              </a:p>
            </c:txPr>
            <c:showLegendKey val="0"/>
            <c:showVal val="1"/>
            <c:showBubbleSize val="0"/>
            <c:showCatName val="0"/>
            <c:showSerName val="0"/>
            <c:showPercent val="0"/>
          </c:dLbls>
          <c:cat>
            <c:strLit>
              <c:ptCount val="7"/>
              <c:pt idx="0">
                <c:v>Average undergraduate time to degree (years)
Educational Investment
Investments</c:v>
              </c:pt>
              <c:pt idx="1">
                <c:v>Student satisfaction with instruction</c:v>
              </c:pt>
              <c:pt idx="2">
                <c:v>Faculty facilities satisfaction
Infrastructure</c:v>
              </c:pt>
              <c:pt idx="3">
                <c:v>Faculty technology satisfaction</c:v>
              </c:pt>
              <c:pt idx="4">
                <c:v>Student facilities satisfaction</c:v>
              </c:pt>
              <c:pt idx="5">
                <c:v>Student technology satisfaction</c:v>
              </c:pt>
              <c:pt idx="6">
                <c:v>Faculty satisfaction with research support9
Research Investment</c:v>
              </c:pt>
            </c:strLit>
          </c:cat>
          <c:val>
            <c:numLit>
              <c:ptCount val="7"/>
              <c:pt idx="0">
                <c:v>5.17</c:v>
              </c:pt>
              <c:pt idx="1">
                <c:v>3.52</c:v>
              </c:pt>
              <c:pt idx="2">
                <c:v>3.08</c:v>
              </c:pt>
              <c:pt idx="3">
                <c:v>3.6</c:v>
              </c:pt>
              <c:pt idx="4">
                <c:v>3</c:v>
              </c:pt>
              <c:pt idx="5">
                <c:v>3.66</c:v>
              </c:pt>
              <c:pt idx="6">
                <c:v>3.66</c:v>
              </c:pt>
            </c:numLit>
          </c:val>
        </c:ser>
        <c:ser>
          <c:idx val="1"/>
          <c:order val="1"/>
          <c:tx>
            <c:v>Data .2016</c:v>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Average undergraduate time to degree (years)
Educational Investment
Investments</c:v>
              </c:pt>
              <c:pt idx="1">
                <c:v>Student satisfaction with instruction</c:v>
              </c:pt>
              <c:pt idx="2">
                <c:v>Faculty facilities satisfaction
Infrastructure</c:v>
              </c:pt>
              <c:pt idx="3">
                <c:v>Faculty technology satisfaction</c:v>
              </c:pt>
              <c:pt idx="4">
                <c:v>Student facilities satisfaction</c:v>
              </c:pt>
              <c:pt idx="5">
                <c:v>Student technology satisfaction</c:v>
              </c:pt>
              <c:pt idx="6">
                <c:v>Faculty satisfaction with research support9
Research Investment</c:v>
              </c:pt>
            </c:strLit>
          </c:cat>
          <c:val>
            <c:numLit>
              <c:ptCount val="7"/>
              <c:pt idx="0">
                <c:v>5.116</c:v>
              </c:pt>
              <c:pt idx="1">
                <c:v>3.576</c:v>
              </c:pt>
              <c:pt idx="2">
                <c:v>3.124</c:v>
              </c:pt>
              <c:pt idx="3">
                <c:v>3.64</c:v>
              </c:pt>
              <c:pt idx="4">
                <c:v>3.04</c:v>
              </c:pt>
              <c:pt idx="5">
                <c:v>3.678</c:v>
              </c:pt>
              <c:pt idx="6">
                <c:v>3.698</c:v>
              </c:pt>
            </c:numLit>
          </c:val>
        </c:ser>
        <c:ser>
          <c:idx val="2"/>
          <c:order val="2"/>
          <c:tx>
            <c:v>Data .2017</c:v>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Average undergraduate time to degree (years)
Educational Investment
Investments</c:v>
              </c:pt>
              <c:pt idx="1">
                <c:v>Student satisfaction with instruction</c:v>
              </c:pt>
              <c:pt idx="2">
                <c:v>Faculty facilities satisfaction
Infrastructure</c:v>
              </c:pt>
              <c:pt idx="3">
                <c:v>Faculty technology satisfaction</c:v>
              </c:pt>
              <c:pt idx="4">
                <c:v>Student facilities satisfaction</c:v>
              </c:pt>
              <c:pt idx="5">
                <c:v>Student technology satisfaction</c:v>
              </c:pt>
              <c:pt idx="6">
                <c:v>Faculty satisfaction with research support9
Research Investment</c:v>
              </c:pt>
            </c:strLit>
          </c:cat>
          <c:val>
            <c:numLit>
              <c:ptCount val="7"/>
              <c:pt idx="0">
                <c:v>5.061999999999999</c:v>
              </c:pt>
              <c:pt idx="1">
                <c:v>3.632</c:v>
              </c:pt>
              <c:pt idx="2">
                <c:v>3.168</c:v>
              </c:pt>
              <c:pt idx="3">
                <c:v>3.68</c:v>
              </c:pt>
              <c:pt idx="4">
                <c:v>3.08</c:v>
              </c:pt>
              <c:pt idx="5">
                <c:v>3.6959999999999997</c:v>
              </c:pt>
              <c:pt idx="6">
                <c:v>3.7359999999999998</c:v>
              </c:pt>
            </c:numLit>
          </c:val>
        </c:ser>
        <c:ser>
          <c:idx val="3"/>
          <c:order val="3"/>
          <c:tx>
            <c:v>Data .2018</c:v>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Average undergraduate time to degree (years)
Educational Investment
Investments</c:v>
              </c:pt>
              <c:pt idx="1">
                <c:v>Student satisfaction with instruction</c:v>
              </c:pt>
              <c:pt idx="2">
                <c:v>Faculty facilities satisfaction
Infrastructure</c:v>
              </c:pt>
              <c:pt idx="3">
                <c:v>Faculty technology satisfaction</c:v>
              </c:pt>
              <c:pt idx="4">
                <c:v>Student facilities satisfaction</c:v>
              </c:pt>
              <c:pt idx="5">
                <c:v>Student technology satisfaction</c:v>
              </c:pt>
              <c:pt idx="6">
                <c:v>Faculty satisfaction with research support9
Research Investment</c:v>
              </c:pt>
            </c:strLit>
          </c:cat>
          <c:val>
            <c:numLit>
              <c:ptCount val="7"/>
              <c:pt idx="0">
                <c:v>5.007999999999999</c:v>
              </c:pt>
              <c:pt idx="1">
                <c:v>3.688</c:v>
              </c:pt>
              <c:pt idx="2">
                <c:v>3.212</c:v>
              </c:pt>
              <c:pt idx="3">
                <c:v>3.72</c:v>
              </c:pt>
              <c:pt idx="4">
                <c:v>3.12</c:v>
              </c:pt>
              <c:pt idx="5">
                <c:v>3.7139999999999995</c:v>
              </c:pt>
              <c:pt idx="6">
                <c:v>3.7739999999999996</c:v>
              </c:pt>
            </c:numLit>
          </c:val>
        </c:ser>
        <c:ser>
          <c:idx val="4"/>
          <c:order val="4"/>
          <c:tx>
            <c:v>Data .2019</c:v>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Average undergraduate time to degree (years)
Educational Investment
Investments</c:v>
              </c:pt>
              <c:pt idx="1">
                <c:v>Student satisfaction with instruction</c:v>
              </c:pt>
              <c:pt idx="2">
                <c:v>Faculty facilities satisfaction
Infrastructure</c:v>
              </c:pt>
              <c:pt idx="3">
                <c:v>Faculty technology satisfaction</c:v>
              </c:pt>
              <c:pt idx="4">
                <c:v>Student facilities satisfaction</c:v>
              </c:pt>
              <c:pt idx="5">
                <c:v>Student technology satisfaction</c:v>
              </c:pt>
              <c:pt idx="6">
                <c:v>Faculty satisfaction with research support9
Research Investment</c:v>
              </c:pt>
            </c:strLit>
          </c:cat>
          <c:val>
            <c:numLit>
              <c:ptCount val="7"/>
              <c:pt idx="0">
                <c:v>4.953999999999999</c:v>
              </c:pt>
              <c:pt idx="1">
                <c:v>3.744</c:v>
              </c:pt>
              <c:pt idx="2">
                <c:v>3.2560000000000002</c:v>
              </c:pt>
              <c:pt idx="3">
                <c:v>3.7600000000000002</c:v>
              </c:pt>
              <c:pt idx="4">
                <c:v>3.16</c:v>
              </c:pt>
              <c:pt idx="5">
                <c:v>3.7319999999999993</c:v>
              </c:pt>
              <c:pt idx="6">
                <c:v>3.8119999999999994</c:v>
              </c:pt>
            </c:numLit>
          </c:val>
        </c:ser>
        <c:ser>
          <c:idx val="5"/>
          <c:order val="5"/>
          <c:tx>
            <c:v>Data .2020</c:v>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700" b="0" i="0" u="none" baseline="0">
                    <a:solidFill>
                      <a:srgbClr val="000000"/>
                    </a:solidFill>
                  </a:defRPr>
                </a:pPr>
              </a:p>
            </c:txPr>
            <c:showLegendKey val="0"/>
            <c:showVal val="1"/>
            <c:showBubbleSize val="0"/>
            <c:showCatName val="0"/>
            <c:showSerName val="0"/>
            <c:showPercent val="0"/>
          </c:dLbls>
          <c:cat>
            <c:strLit>
              <c:ptCount val="7"/>
              <c:pt idx="0">
                <c:v>Average undergraduate time to degree (years)
Educational Investment
Investments</c:v>
              </c:pt>
              <c:pt idx="1">
                <c:v>Student satisfaction with instruction</c:v>
              </c:pt>
              <c:pt idx="2">
                <c:v>Faculty facilities satisfaction
Infrastructure</c:v>
              </c:pt>
              <c:pt idx="3">
                <c:v>Faculty technology satisfaction</c:v>
              </c:pt>
              <c:pt idx="4">
                <c:v>Student facilities satisfaction</c:v>
              </c:pt>
              <c:pt idx="5">
                <c:v>Student technology satisfaction</c:v>
              </c:pt>
              <c:pt idx="6">
                <c:v>Faculty satisfaction with research support9
Research Investment</c:v>
              </c:pt>
            </c:strLit>
          </c:cat>
          <c:val>
            <c:numLit>
              <c:ptCount val="7"/>
              <c:pt idx="0">
                <c:v>4.899999999999999</c:v>
              </c:pt>
              <c:pt idx="1">
                <c:v>3.8000000000000003</c:v>
              </c:pt>
              <c:pt idx="2">
                <c:v>3.3000000000000003</c:v>
              </c:pt>
              <c:pt idx="3">
                <c:v>3.8000000000000003</c:v>
              </c:pt>
              <c:pt idx="4">
                <c:v>3.2</c:v>
              </c:pt>
              <c:pt idx="5">
                <c:v>3.749999999999999</c:v>
              </c:pt>
              <c:pt idx="6">
                <c:v>3.849999999999999</c:v>
              </c:pt>
            </c:numLit>
          </c:val>
        </c:ser>
        <c:axId val="44606765"/>
        <c:axId val="65916566"/>
      </c:barChart>
      <c:catAx>
        <c:axId val="44606765"/>
        <c:scaling>
          <c:orientation val="minMax"/>
        </c:scaling>
        <c:axPos val="b"/>
        <c:delete val="0"/>
        <c:numFmt formatCode="General" sourceLinked="1"/>
        <c:majorTickMark val="out"/>
        <c:minorTickMark val="none"/>
        <c:tickLblPos val="nextTo"/>
        <c:spPr>
          <a:ln w="3175">
            <a:solidFill>
              <a:srgbClr val="808080"/>
            </a:solidFill>
          </a:ln>
        </c:spPr>
        <c:crossAx val="65916566"/>
        <c:crosses val="autoZero"/>
        <c:auto val="0"/>
        <c:lblOffset val="100"/>
        <c:tickLblSkip val="1"/>
        <c:noMultiLvlLbl val="0"/>
      </c:catAx>
      <c:valAx>
        <c:axId val="6591656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606765"/>
        <c:crossesAt val="1"/>
        <c:crossBetween val="between"/>
        <c:dispUnits/>
      </c:valAx>
      <c:spPr>
        <a:solidFill>
          <a:srgbClr val="FFFFFF"/>
        </a:solidFill>
        <a:ln w="3175">
          <a:noFill/>
        </a:ln>
      </c:spPr>
    </c:plotArea>
    <c:legend>
      <c:legendPos val="b"/>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[0]CommCharts!PivotTable1</c:name>
  </c:pivotSource>
  <c:chart>
    <c:plotArea>
      <c:layout/>
      <c:barChart>
        <c:barDir val="col"/>
        <c:grouping val="clustered"/>
        <c:varyColors val="0"/>
        <c:ser>
          <c:idx val="0"/>
          <c:order val="0"/>
          <c:tx>
            <c:v>Data Base</c:v>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700" b="0" i="0" u="none" baseline="0">
                    <a:solidFill>
                      <a:srgbClr val="000000"/>
                    </a:solidFill>
                  </a:defRPr>
                </a:pPr>
              </a:p>
            </c:txPr>
            <c:showLegendKey val="0"/>
            <c:showVal val="1"/>
            <c:showBubbleSize val="0"/>
            <c:showCatName val="0"/>
            <c:showSerName val="0"/>
            <c:showPercent val="0"/>
          </c:dLbls>
          <c:cat>
            <c:strLit>
              <c:ptCount val="6"/>
              <c:pt idx="0">
                <c:v>Alumni giving rate
Alumni
Community</c:v>
              </c:pt>
              <c:pt idx="1">
                <c:v>% Underrepresented minority administrative leadership
Diverse Administration</c:v>
              </c:pt>
              <c:pt idx="2">
                <c:v>% Women administrative leadership</c:v>
              </c:pt>
              <c:pt idx="3">
                <c:v>% Underrepresented minority faculty
Diverse Faculty</c:v>
              </c:pt>
              <c:pt idx="4">
                <c:v>% Women faculty</c:v>
              </c:pt>
              <c:pt idx="5">
                <c:v>% Women students
Global Community</c:v>
              </c:pt>
            </c:strLit>
          </c:cat>
          <c:val>
            <c:numLit>
              <c:ptCount val="6"/>
              <c:pt idx="0">
                <c:v>0.08</c:v>
              </c:pt>
              <c:pt idx="1">
                <c:v>0.22</c:v>
              </c:pt>
              <c:pt idx="2">
                <c:v>0.41</c:v>
              </c:pt>
              <c:pt idx="3">
                <c:v>0.08</c:v>
              </c:pt>
              <c:pt idx="4">
                <c:v>0.16</c:v>
              </c:pt>
              <c:pt idx="5">
                <c:v>0.25</c:v>
              </c:pt>
            </c:numLit>
          </c:val>
        </c:ser>
        <c:ser>
          <c:idx val="1"/>
          <c:order val="1"/>
          <c:tx>
            <c:v>Data .2016</c:v>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Alumni giving rate
Alumni
Community</c:v>
              </c:pt>
              <c:pt idx="1">
                <c:v>% Underrepresented minority administrative leadership
Diverse Administration</c:v>
              </c:pt>
              <c:pt idx="2">
                <c:v>% Women administrative leadership</c:v>
              </c:pt>
              <c:pt idx="3">
                <c:v>% Underrepresented minority faculty
Diverse Faculty</c:v>
              </c:pt>
              <c:pt idx="4">
                <c:v>% Women faculty</c:v>
              </c:pt>
              <c:pt idx="5">
                <c:v>% Women students
Global Community</c:v>
              </c:pt>
            </c:strLit>
          </c:cat>
          <c:val>
            <c:numLit>
              <c:ptCount val="6"/>
              <c:pt idx="0">
                <c:v>0.08600000000000001</c:v>
              </c:pt>
              <c:pt idx="1">
                <c:v>0.222</c:v>
              </c:pt>
              <c:pt idx="2">
                <c:v>0.422</c:v>
              </c:pt>
              <c:pt idx="3">
                <c:v>0.084</c:v>
              </c:pt>
              <c:pt idx="4">
                <c:v>0.17</c:v>
              </c:pt>
              <c:pt idx="5">
                <c:v>0.26</c:v>
              </c:pt>
            </c:numLit>
          </c:val>
        </c:ser>
        <c:ser>
          <c:idx val="2"/>
          <c:order val="2"/>
          <c:tx>
            <c:v>Data .2017</c:v>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Alumni giving rate
Alumni
Community</c:v>
              </c:pt>
              <c:pt idx="1">
                <c:v>% Underrepresented minority administrative leadership
Diverse Administration</c:v>
              </c:pt>
              <c:pt idx="2">
                <c:v>% Women administrative leadership</c:v>
              </c:pt>
              <c:pt idx="3">
                <c:v>% Underrepresented minority faculty
Diverse Faculty</c:v>
              </c:pt>
              <c:pt idx="4">
                <c:v>% Women faculty</c:v>
              </c:pt>
              <c:pt idx="5">
                <c:v>% Women students
Global Community</c:v>
              </c:pt>
            </c:strLit>
          </c:cat>
          <c:val>
            <c:numLit>
              <c:ptCount val="6"/>
              <c:pt idx="0">
                <c:v>0.09200000000000001</c:v>
              </c:pt>
              <c:pt idx="1">
                <c:v>0.224</c:v>
              </c:pt>
              <c:pt idx="2">
                <c:v>0.434</c:v>
              </c:pt>
              <c:pt idx="3">
                <c:v>0.08800000000000001</c:v>
              </c:pt>
              <c:pt idx="4">
                <c:v>0.18000000000000002</c:v>
              </c:pt>
              <c:pt idx="5">
                <c:v>0.27</c:v>
              </c:pt>
            </c:numLit>
          </c:val>
        </c:ser>
        <c:ser>
          <c:idx val="3"/>
          <c:order val="3"/>
          <c:tx>
            <c:v>Data .2018</c:v>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Alumni giving rate
Alumni
Community</c:v>
              </c:pt>
              <c:pt idx="1">
                <c:v>% Underrepresented minority administrative leadership
Diverse Administration</c:v>
              </c:pt>
              <c:pt idx="2">
                <c:v>% Women administrative leadership</c:v>
              </c:pt>
              <c:pt idx="3">
                <c:v>% Underrepresented minority faculty
Diverse Faculty</c:v>
              </c:pt>
              <c:pt idx="4">
                <c:v>% Women faculty</c:v>
              </c:pt>
              <c:pt idx="5">
                <c:v>% Women students
Global Community</c:v>
              </c:pt>
            </c:strLit>
          </c:cat>
          <c:val>
            <c:numLit>
              <c:ptCount val="6"/>
              <c:pt idx="0">
                <c:v>0.09800000000000002</c:v>
              </c:pt>
              <c:pt idx="1">
                <c:v>0.226</c:v>
              </c:pt>
              <c:pt idx="2">
                <c:v>0.446</c:v>
              </c:pt>
              <c:pt idx="3">
                <c:v>0.09200000000000001</c:v>
              </c:pt>
              <c:pt idx="4">
                <c:v>0.19000000000000003</c:v>
              </c:pt>
              <c:pt idx="5">
                <c:v>0.28</c:v>
              </c:pt>
            </c:numLit>
          </c:val>
        </c:ser>
        <c:ser>
          <c:idx val="4"/>
          <c:order val="4"/>
          <c:tx>
            <c:v>Data .2019</c:v>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Alumni giving rate
Alumni
Community</c:v>
              </c:pt>
              <c:pt idx="1">
                <c:v>% Underrepresented minority administrative leadership
Diverse Administration</c:v>
              </c:pt>
              <c:pt idx="2">
                <c:v>% Women administrative leadership</c:v>
              </c:pt>
              <c:pt idx="3">
                <c:v>% Underrepresented minority faculty
Diverse Faculty</c:v>
              </c:pt>
              <c:pt idx="4">
                <c:v>% Women faculty</c:v>
              </c:pt>
              <c:pt idx="5">
                <c:v>% Women students
Global Community</c:v>
              </c:pt>
            </c:strLit>
          </c:cat>
          <c:val>
            <c:numLit>
              <c:ptCount val="6"/>
              <c:pt idx="0">
                <c:v>0.10400000000000002</c:v>
              </c:pt>
              <c:pt idx="1">
                <c:v>0.228</c:v>
              </c:pt>
              <c:pt idx="2">
                <c:v>0.458</c:v>
              </c:pt>
              <c:pt idx="3">
                <c:v>0.09600000000000002</c:v>
              </c:pt>
              <c:pt idx="4">
                <c:v>0.20000000000000004</c:v>
              </c:pt>
              <c:pt idx="5">
                <c:v>0.29000000000000004</c:v>
              </c:pt>
            </c:numLit>
          </c:val>
        </c:ser>
        <c:ser>
          <c:idx val="5"/>
          <c:order val="5"/>
          <c:tx>
            <c:v>Data .2020</c:v>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Alumni giving rate
Alumni
Community</c:v>
              </c:pt>
              <c:pt idx="1">
                <c:v>% Underrepresented minority administrative leadership
Diverse Administration</c:v>
              </c:pt>
              <c:pt idx="2">
                <c:v>% Women administrative leadership</c:v>
              </c:pt>
              <c:pt idx="3">
                <c:v>% Underrepresented minority faculty
Diverse Faculty</c:v>
              </c:pt>
              <c:pt idx="4">
                <c:v>% Women faculty</c:v>
              </c:pt>
              <c:pt idx="5">
                <c:v>% Women students
Global Community</c:v>
              </c:pt>
            </c:strLit>
          </c:cat>
          <c:val>
            <c:numLit>
              <c:ptCount val="6"/>
              <c:pt idx="0">
                <c:v>0.11000000000000003</c:v>
              </c:pt>
              <c:pt idx="1">
                <c:v>0.23</c:v>
              </c:pt>
              <c:pt idx="2">
                <c:v>0.47000000000000003</c:v>
              </c:pt>
              <c:pt idx="3">
                <c:v>0.10000000000000002</c:v>
              </c:pt>
              <c:pt idx="4">
                <c:v>0.21000000000000005</c:v>
              </c:pt>
              <c:pt idx="5">
                <c:v>0.30000000000000004</c:v>
              </c:pt>
            </c:numLit>
          </c:val>
        </c:ser>
        <c:ser>
          <c:idx val="6"/>
          <c:order val="6"/>
          <c:tx>
            <c:v>Data .Target</c:v>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700" b="0"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1"/>
              <c:txPr>
                <a:bodyPr vert="horz" rot="0" anchor="ctr"/>
                <a:lstStyle/>
                <a:p>
                  <a:pPr algn="ctr">
                    <a:defRPr lang="en-US" cap="none" sz="700" b="0"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2"/>
              <c:txPr>
                <a:bodyPr vert="horz" rot="0" anchor="ctr"/>
                <a:lstStyle/>
                <a:p>
                  <a:pPr algn="ctr">
                    <a:defRPr lang="en-US" cap="none" sz="700" b="0"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3"/>
              <c:txPr>
                <a:bodyPr vert="horz" rot="0" anchor="ctr"/>
                <a:lstStyle/>
                <a:p>
                  <a:pPr algn="ctr">
                    <a:defRPr lang="en-US" cap="none" sz="700" b="0"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4"/>
              <c:txPr>
                <a:bodyPr vert="horz" rot="0" anchor="ctr"/>
                <a:lstStyle/>
                <a:p>
                  <a:pPr algn="ctr">
                    <a:defRPr lang="en-US" cap="none" sz="700" b="0"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5"/>
              <c:txPr>
                <a:bodyPr vert="horz" rot="0" anchor="ctr"/>
                <a:lstStyle/>
                <a:p>
                  <a:pPr algn="ctr">
                    <a:defRPr lang="en-US" cap="none" sz="700" b="0"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defRPr>
                </a:pPr>
              </a:p>
            </c:txPr>
            <c:showLegendKey val="0"/>
            <c:showVal val="1"/>
            <c:showBubbleSize val="0"/>
            <c:showCatName val="0"/>
            <c:showSerName val="0"/>
            <c:showPercent val="0"/>
          </c:dLbls>
          <c:cat>
            <c:strLit>
              <c:ptCount val="6"/>
              <c:pt idx="0">
                <c:v>Alumni giving rate
Alumni
Community</c:v>
              </c:pt>
              <c:pt idx="1">
                <c:v>% Underrepresented minority administrative leadership
Diverse Administration</c:v>
              </c:pt>
              <c:pt idx="2">
                <c:v>% Women administrative leadership</c:v>
              </c:pt>
              <c:pt idx="3">
                <c:v>% Underrepresented minority faculty
Diverse Faculty</c:v>
              </c:pt>
              <c:pt idx="4">
                <c:v>% Women faculty</c:v>
              </c:pt>
              <c:pt idx="5">
                <c:v>% Women students
Global Community</c:v>
              </c:pt>
            </c:strLit>
          </c:cat>
          <c:val>
            <c:numLit>
              <c:ptCount val="6"/>
              <c:pt idx="0">
                <c:v>0.11</c:v>
              </c:pt>
              <c:pt idx="1">
                <c:v>0.23</c:v>
              </c:pt>
              <c:pt idx="2">
                <c:v>0.47</c:v>
              </c:pt>
              <c:pt idx="3">
                <c:v>0.1</c:v>
              </c:pt>
              <c:pt idx="4">
                <c:v>0.21</c:v>
              </c:pt>
              <c:pt idx="5">
                <c:v>0.3</c:v>
              </c:pt>
            </c:numLit>
          </c:val>
        </c:ser>
        <c:axId val="56378183"/>
        <c:axId val="37641600"/>
      </c:barChart>
      <c:catAx>
        <c:axId val="56378183"/>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defRPr>
            </a:pPr>
          </a:p>
        </c:txPr>
        <c:crossAx val="37641600"/>
        <c:crosses val="autoZero"/>
        <c:auto val="0"/>
        <c:lblOffset val="100"/>
        <c:tickLblSkip val="1"/>
        <c:noMultiLvlLbl val="0"/>
      </c:catAx>
      <c:valAx>
        <c:axId val="3764160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378183"/>
        <c:crossesAt val="1"/>
        <c:crossBetween val="between"/>
        <c:dispUnits/>
        <c:minorUnit val="0.5"/>
      </c:valAx>
      <c:spPr>
        <a:solidFill>
          <a:srgbClr val="FFFFFF"/>
        </a:solidFill>
        <a:ln w="3175">
          <a:noFill/>
        </a:ln>
      </c:spPr>
    </c:plotArea>
    <c:legend>
      <c:legendPos val="b"/>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[0]CC2!PivotTable1</c:name>
  </c:pivotSource>
  <c:chart>
    <c:plotArea>
      <c:layout/>
      <c:barChart>
        <c:barDir val="col"/>
        <c:grouping val="clustered"/>
        <c:varyColors val="0"/>
        <c:ser>
          <c:idx val="0"/>
          <c:order val="0"/>
          <c:tx>
            <c:v>Data Base</c:v>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700" b="0" i="0" u="none" baseline="0">
                    <a:solidFill>
                      <a:srgbClr val="000000"/>
                    </a:solidFill>
                  </a:defRPr>
                </a:pPr>
              </a:p>
            </c:txPr>
            <c:showLegendKey val="0"/>
            <c:showVal val="1"/>
            <c:showBubbleSize val="0"/>
            <c:showCatName val="0"/>
            <c:showSerName val="0"/>
            <c:showPercent val="0"/>
          </c:dLbls>
          <c:cat>
            <c:strLit>
              <c:ptCount val="2"/>
              <c:pt idx="0">
                <c:v># International exchange students at NJIT (FY)
Global Community
Community</c:v>
              </c:pt>
              <c:pt idx="1">
                <c:v># International researchers collaborating with NJIT (FY)8</c:v>
              </c:pt>
            </c:strLit>
          </c:cat>
          <c:val>
            <c:numLit>
              <c:ptCount val="2"/>
              <c:pt idx="0">
                <c:v>48</c:v>
              </c:pt>
              <c:pt idx="1">
                <c:v>24</c:v>
              </c:pt>
            </c:numLit>
          </c:val>
        </c:ser>
        <c:ser>
          <c:idx val="1"/>
          <c:order val="1"/>
          <c:tx>
            <c:v>Data .2016</c:v>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700" b="0" i="0" u="none" baseline="0">
                    <a:solidFill>
                      <a:srgbClr val="000000"/>
                    </a:solidFill>
                  </a:defRPr>
                </a:pPr>
              </a:p>
            </c:txPr>
            <c:showLegendKey val="0"/>
            <c:showVal val="1"/>
            <c:showBubbleSize val="0"/>
            <c:showCatName val="0"/>
            <c:showSerName val="0"/>
            <c:showPercent val="0"/>
          </c:dLbls>
          <c:cat>
            <c:strLit>
              <c:ptCount val="2"/>
              <c:pt idx="0">
                <c:v># International exchange students at NJIT (FY)
Global Community
Community</c:v>
              </c:pt>
              <c:pt idx="1">
                <c:v># International researchers collaborating with NJIT (FY)8</c:v>
              </c:pt>
            </c:strLit>
          </c:cat>
          <c:val>
            <c:numLit>
              <c:ptCount val="2"/>
              <c:pt idx="0">
                <c:v>57.6</c:v>
              </c:pt>
              <c:pt idx="1">
                <c:v>29.2</c:v>
              </c:pt>
            </c:numLit>
          </c:val>
        </c:ser>
        <c:ser>
          <c:idx val="2"/>
          <c:order val="2"/>
          <c:tx>
            <c:v>Data .2017</c:v>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700" b="0" i="0" u="none" baseline="0">
                    <a:solidFill>
                      <a:srgbClr val="000000"/>
                    </a:solidFill>
                  </a:defRPr>
                </a:pPr>
              </a:p>
            </c:txPr>
            <c:showLegendKey val="0"/>
            <c:showVal val="1"/>
            <c:showBubbleSize val="0"/>
            <c:showCatName val="0"/>
            <c:showSerName val="0"/>
            <c:showPercent val="0"/>
          </c:dLbls>
          <c:cat>
            <c:strLit>
              <c:ptCount val="2"/>
              <c:pt idx="0">
                <c:v># International exchange students at NJIT (FY)
Global Community
Community</c:v>
              </c:pt>
              <c:pt idx="1">
                <c:v># International researchers collaborating with NJIT (FY)8</c:v>
              </c:pt>
            </c:strLit>
          </c:cat>
          <c:val>
            <c:numLit>
              <c:ptCount val="2"/>
              <c:pt idx="0">
                <c:v>67.2</c:v>
              </c:pt>
              <c:pt idx="1">
                <c:v>34.4</c:v>
              </c:pt>
            </c:numLit>
          </c:val>
        </c:ser>
        <c:ser>
          <c:idx val="3"/>
          <c:order val="3"/>
          <c:tx>
            <c:v>Data .2018</c:v>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700" b="0" i="0" u="none" baseline="0">
                    <a:solidFill>
                      <a:srgbClr val="000000"/>
                    </a:solidFill>
                  </a:defRPr>
                </a:pPr>
              </a:p>
            </c:txPr>
            <c:showLegendKey val="0"/>
            <c:showVal val="1"/>
            <c:showBubbleSize val="0"/>
            <c:showCatName val="0"/>
            <c:showSerName val="0"/>
            <c:showPercent val="0"/>
          </c:dLbls>
          <c:cat>
            <c:strLit>
              <c:ptCount val="2"/>
              <c:pt idx="0">
                <c:v># International exchange students at NJIT (FY)
Global Community
Community</c:v>
              </c:pt>
              <c:pt idx="1">
                <c:v># International researchers collaborating with NJIT (FY)8</c:v>
              </c:pt>
            </c:strLit>
          </c:cat>
          <c:val>
            <c:numLit>
              <c:ptCount val="2"/>
              <c:pt idx="0">
                <c:v>76.8</c:v>
              </c:pt>
              <c:pt idx="1">
                <c:v>39.6</c:v>
              </c:pt>
            </c:numLit>
          </c:val>
        </c:ser>
        <c:ser>
          <c:idx val="4"/>
          <c:order val="4"/>
          <c:tx>
            <c:v>Data .2019</c:v>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700" b="0" i="0" u="none" baseline="0">
                    <a:solidFill>
                      <a:srgbClr val="000000"/>
                    </a:solidFill>
                  </a:defRPr>
                </a:pPr>
              </a:p>
            </c:txPr>
            <c:showLegendKey val="0"/>
            <c:showVal val="1"/>
            <c:showBubbleSize val="0"/>
            <c:showCatName val="0"/>
            <c:showSerName val="0"/>
            <c:showPercent val="0"/>
          </c:dLbls>
          <c:cat>
            <c:strLit>
              <c:ptCount val="2"/>
              <c:pt idx="0">
                <c:v># International exchange students at NJIT (FY)
Global Community
Community</c:v>
              </c:pt>
              <c:pt idx="1">
                <c:v># International researchers collaborating with NJIT (FY)8</c:v>
              </c:pt>
            </c:strLit>
          </c:cat>
          <c:val>
            <c:numLit>
              <c:ptCount val="2"/>
              <c:pt idx="0">
                <c:v>86.39999999999999</c:v>
              </c:pt>
              <c:pt idx="1">
                <c:v>44.800000000000004</c:v>
              </c:pt>
            </c:numLit>
          </c:val>
        </c:ser>
        <c:ser>
          <c:idx val="5"/>
          <c:order val="5"/>
          <c:tx>
            <c:v>Data .2020</c:v>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700" b="0" i="0" u="none" baseline="0">
                    <a:solidFill>
                      <a:srgbClr val="000000"/>
                    </a:solidFill>
                  </a:defRPr>
                </a:pPr>
              </a:p>
            </c:txPr>
            <c:showLegendKey val="0"/>
            <c:showVal val="1"/>
            <c:showBubbleSize val="0"/>
            <c:showCatName val="0"/>
            <c:showSerName val="0"/>
            <c:showPercent val="0"/>
          </c:dLbls>
          <c:cat>
            <c:strLit>
              <c:ptCount val="2"/>
              <c:pt idx="0">
                <c:v># International exchange students at NJIT (FY)
Global Community
Community</c:v>
              </c:pt>
              <c:pt idx="1">
                <c:v># International researchers collaborating with NJIT (FY)8</c:v>
              </c:pt>
            </c:strLit>
          </c:cat>
          <c:val>
            <c:numLit>
              <c:ptCount val="2"/>
              <c:pt idx="0">
                <c:v>95.99999999999999</c:v>
              </c:pt>
              <c:pt idx="1">
                <c:v>50.00000000000001</c:v>
              </c:pt>
            </c:numLit>
          </c:val>
        </c:ser>
        <c:ser>
          <c:idx val="6"/>
          <c:order val="6"/>
          <c:tx>
            <c:v>Data .Target</c:v>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700" b="0"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1"/>
              <c:txPr>
                <a:bodyPr vert="horz" rot="0" anchor="ctr"/>
                <a:lstStyle/>
                <a:p>
                  <a:pPr algn="ctr">
                    <a:defRPr lang="en-US" cap="none" sz="700" b="0"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defRPr>
                </a:pPr>
              </a:p>
            </c:txPr>
            <c:showLegendKey val="0"/>
            <c:showVal val="1"/>
            <c:showBubbleSize val="0"/>
            <c:showCatName val="0"/>
            <c:showSerName val="0"/>
            <c:showPercent val="0"/>
          </c:dLbls>
          <c:cat>
            <c:strLit>
              <c:ptCount val="2"/>
              <c:pt idx="0">
                <c:v># International exchange students at NJIT (FY)
Global Community
Community</c:v>
              </c:pt>
              <c:pt idx="1">
                <c:v># International researchers collaborating with NJIT (FY)8</c:v>
              </c:pt>
            </c:strLit>
          </c:cat>
          <c:val>
            <c:numLit>
              <c:ptCount val="2"/>
              <c:pt idx="0">
                <c:v>96</c:v>
              </c:pt>
              <c:pt idx="1">
                <c:v>50</c:v>
              </c:pt>
            </c:numLit>
          </c:val>
        </c:ser>
        <c:axId val="3230081"/>
        <c:axId val="29070730"/>
      </c:barChart>
      <c:catAx>
        <c:axId val="3230081"/>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defRPr>
            </a:pPr>
          </a:p>
        </c:txPr>
        <c:crossAx val="29070730"/>
        <c:crosses val="autoZero"/>
        <c:auto val="0"/>
        <c:lblOffset val="100"/>
        <c:tickLblSkip val="1"/>
        <c:noMultiLvlLbl val="0"/>
      </c:catAx>
      <c:valAx>
        <c:axId val="2907073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230081"/>
        <c:crossesAt val="1"/>
        <c:crossBetween val="between"/>
        <c:dispUnits/>
        <c:minorUnit val="0.5"/>
      </c:valAx>
      <c:spPr>
        <a:solidFill>
          <a:srgbClr val="FFFFFF"/>
        </a:solidFill>
        <a:ln w="3175">
          <a:noFill/>
        </a:ln>
      </c:spPr>
    </c:plotArea>
    <c:legend>
      <c:legendPos val="b"/>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[0]Stu2!PivotTable1</c:name>
  </c:pivotSource>
  <c:chart>
    <c:plotArea>
      <c:layout/>
      <c:barChart>
        <c:barDir val="col"/>
        <c:grouping val="clustered"/>
        <c:varyColors val="0"/>
        <c:ser>
          <c:idx val="0"/>
          <c:order val="0"/>
          <c:tx>
            <c:v>Data .Base</c:v>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700" b="0" i="0" u="none" baseline="0">
                    <a:solidFill>
                      <a:srgbClr val="000000"/>
                    </a:solidFill>
                  </a:defRPr>
                </a:pPr>
              </a:p>
            </c:txPr>
            <c:showLegendKey val="0"/>
            <c:showVal val="1"/>
            <c:showBubbleSize val="0"/>
            <c:showCatName val="0"/>
            <c:showSerName val="0"/>
            <c:showPercent val="0"/>
          </c:dLbls>
          <c:cat>
            <c:strLit>
              <c:ptCount val="4"/>
              <c:pt idx="0">
                <c:v>High school GPA
Admissions
Students</c:v>
              </c:pt>
              <c:pt idx="1">
                <c:v>Student satisfaction with campus life (undergrad survey)
Campus Quality of Life</c:v>
              </c:pt>
              <c:pt idx="2">
                <c:v>Graduation rate (6 year)
Graduation</c:v>
              </c:pt>
              <c:pt idx="3">
                <c:v>Retention rate
Retention</c:v>
              </c:pt>
            </c:strLit>
          </c:cat>
          <c:val>
            <c:numLit>
              <c:ptCount val="4"/>
              <c:pt idx="0">
                <c:v>3.5</c:v>
              </c:pt>
              <c:pt idx="1">
                <c:v>3.1</c:v>
              </c:pt>
              <c:pt idx="2">
                <c:v>0.59</c:v>
              </c:pt>
              <c:pt idx="3">
                <c:v>0.84</c:v>
              </c:pt>
            </c:numLit>
          </c:val>
        </c:ser>
        <c:ser>
          <c:idx val="1"/>
          <c:order val="1"/>
          <c:tx>
            <c:v>Data .2016</c:v>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High school GPA
Admissions
Students</c:v>
              </c:pt>
              <c:pt idx="1">
                <c:v>Student satisfaction with campus life (undergrad survey)
Campus Quality of Life</c:v>
              </c:pt>
              <c:pt idx="2">
                <c:v>Graduation rate (6 year)
Graduation</c:v>
              </c:pt>
              <c:pt idx="3">
                <c:v>Retention rate
Retention</c:v>
              </c:pt>
            </c:strLit>
          </c:cat>
          <c:val>
            <c:numLit>
              <c:ptCount val="4"/>
              <c:pt idx="0">
                <c:v>3.53</c:v>
              </c:pt>
              <c:pt idx="1">
                <c:v>3.16</c:v>
              </c:pt>
              <c:pt idx="2">
                <c:v>0.602</c:v>
              </c:pt>
              <c:pt idx="3">
                <c:v>0.852</c:v>
              </c:pt>
            </c:numLit>
          </c:val>
        </c:ser>
        <c:ser>
          <c:idx val="2"/>
          <c:order val="2"/>
          <c:tx>
            <c:v>Data .2017</c:v>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High school GPA
Admissions
Students</c:v>
              </c:pt>
              <c:pt idx="1">
                <c:v>Student satisfaction with campus life (undergrad survey)
Campus Quality of Life</c:v>
              </c:pt>
              <c:pt idx="2">
                <c:v>Graduation rate (6 year)
Graduation</c:v>
              </c:pt>
              <c:pt idx="3">
                <c:v>Retention rate
Retention</c:v>
              </c:pt>
            </c:strLit>
          </c:cat>
          <c:val>
            <c:numLit>
              <c:ptCount val="4"/>
              <c:pt idx="0">
                <c:v>3.5599999999999996</c:v>
              </c:pt>
              <c:pt idx="1">
                <c:v>3.22</c:v>
              </c:pt>
              <c:pt idx="2">
                <c:v>0.614</c:v>
              </c:pt>
              <c:pt idx="3">
                <c:v>0.864</c:v>
              </c:pt>
            </c:numLit>
          </c:val>
        </c:ser>
        <c:ser>
          <c:idx val="3"/>
          <c:order val="3"/>
          <c:tx>
            <c:v>Data .2018</c:v>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High school GPA
Admissions
Students</c:v>
              </c:pt>
              <c:pt idx="1">
                <c:v>Student satisfaction with campus life (undergrad survey)
Campus Quality of Life</c:v>
              </c:pt>
              <c:pt idx="2">
                <c:v>Graduation rate (6 year)
Graduation</c:v>
              </c:pt>
              <c:pt idx="3">
                <c:v>Retention rate
Retention</c:v>
              </c:pt>
            </c:strLit>
          </c:cat>
          <c:val>
            <c:numLit>
              <c:ptCount val="4"/>
              <c:pt idx="0">
                <c:v>3.5899999999999994</c:v>
              </c:pt>
              <c:pt idx="1">
                <c:v>3.2800000000000002</c:v>
              </c:pt>
              <c:pt idx="2">
                <c:v>0.626</c:v>
              </c:pt>
              <c:pt idx="3">
                <c:v>0.876</c:v>
              </c:pt>
            </c:numLit>
          </c:val>
        </c:ser>
        <c:ser>
          <c:idx val="4"/>
          <c:order val="4"/>
          <c:tx>
            <c:v>Data .2019</c:v>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High school GPA
Admissions
Students</c:v>
              </c:pt>
              <c:pt idx="1">
                <c:v>Student satisfaction with campus life (undergrad survey)
Campus Quality of Life</c:v>
              </c:pt>
              <c:pt idx="2">
                <c:v>Graduation rate (6 year)
Graduation</c:v>
              </c:pt>
              <c:pt idx="3">
                <c:v>Retention rate
Retention</c:v>
              </c:pt>
            </c:strLit>
          </c:cat>
          <c:val>
            <c:numLit>
              <c:ptCount val="4"/>
              <c:pt idx="0">
                <c:v>3.619999999999999</c:v>
              </c:pt>
              <c:pt idx="1">
                <c:v>3.3400000000000003</c:v>
              </c:pt>
              <c:pt idx="2">
                <c:v>0.638</c:v>
              </c:pt>
              <c:pt idx="3">
                <c:v>0.888</c:v>
              </c:pt>
            </c:numLit>
          </c:val>
        </c:ser>
        <c:ser>
          <c:idx val="5"/>
          <c:order val="5"/>
          <c:tx>
            <c:v>Data .2020</c:v>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700" b="0" i="0" u="none" baseline="0">
                    <a:solidFill>
                      <a:srgbClr val="000000"/>
                    </a:solidFill>
                  </a:defRPr>
                </a:pPr>
              </a:p>
            </c:txPr>
            <c:showLegendKey val="0"/>
            <c:showVal val="1"/>
            <c:showBubbleSize val="0"/>
            <c:showCatName val="0"/>
            <c:showSerName val="0"/>
            <c:showPercent val="0"/>
          </c:dLbls>
          <c:cat>
            <c:strLit>
              <c:ptCount val="4"/>
              <c:pt idx="0">
                <c:v>High school GPA
Admissions
Students</c:v>
              </c:pt>
              <c:pt idx="1">
                <c:v>Student satisfaction with campus life (undergrad survey)
Campus Quality of Life</c:v>
              </c:pt>
              <c:pt idx="2">
                <c:v>Graduation rate (6 year)
Graduation</c:v>
              </c:pt>
              <c:pt idx="3">
                <c:v>Retention rate
Retention</c:v>
              </c:pt>
            </c:strLit>
          </c:cat>
          <c:val>
            <c:numLit>
              <c:ptCount val="4"/>
              <c:pt idx="0">
                <c:v>3.649999999999999</c:v>
              </c:pt>
              <c:pt idx="1">
                <c:v>3.4000000000000004</c:v>
              </c:pt>
              <c:pt idx="2">
                <c:v>0.65</c:v>
              </c:pt>
              <c:pt idx="3">
                <c:v>0.9</c:v>
              </c:pt>
            </c:numLit>
          </c:val>
        </c:ser>
        <c:axId val="60309979"/>
        <c:axId val="5918900"/>
      </c:barChart>
      <c:catAx>
        <c:axId val="60309979"/>
        <c:scaling>
          <c:orientation val="minMax"/>
        </c:scaling>
        <c:axPos val="b"/>
        <c:delete val="0"/>
        <c:numFmt formatCode="General" sourceLinked="1"/>
        <c:majorTickMark val="out"/>
        <c:minorTickMark val="none"/>
        <c:tickLblPos val="nextTo"/>
        <c:spPr>
          <a:ln w="3175">
            <a:solidFill>
              <a:srgbClr val="808080"/>
            </a:solidFill>
          </a:ln>
        </c:spPr>
        <c:crossAx val="5918900"/>
        <c:crosses val="autoZero"/>
        <c:auto val="0"/>
        <c:lblOffset val="100"/>
        <c:tickLblSkip val="1"/>
        <c:noMultiLvlLbl val="0"/>
      </c:catAx>
      <c:valAx>
        <c:axId val="591890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309979"/>
        <c:crossesAt val="1"/>
        <c:crossBetween val="between"/>
        <c:dispUnits/>
      </c:valAx>
      <c:spPr>
        <a:solidFill>
          <a:srgbClr val="FFFFFF"/>
        </a:solidFill>
        <a:ln w="3175">
          <a:noFill/>
        </a:ln>
      </c:spPr>
    </c:plotArea>
    <c:legend>
      <c:legendPos val="b"/>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0035"/>
          <c:w val="0.943"/>
          <c:h val="0.9515"/>
        </c:manualLayout>
      </c:layout>
      <c:barChart>
        <c:barDir val="col"/>
        <c:grouping val="stacked"/>
        <c:varyColors val="0"/>
        <c:ser>
          <c:idx val="0"/>
          <c:order val="0"/>
          <c:tx>
            <c:strRef>
              <c:f>Student!$C$8</c:f>
              <c:strCache>
                <c:ptCount val="1"/>
                <c:pt idx="0">
                  <c:v>High School GPA</c:v>
                </c:pt>
              </c:strCache>
            </c:strRef>
          </c:tx>
          <c:spPr>
            <a:solidFill>
              <a:srgbClr val="31859C"/>
            </a:solidFill>
            <a:ln w="3175">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Student!$H$2:$M$2</c:f>
              <c:strCache/>
            </c:strRef>
          </c:cat>
          <c:val>
            <c:numRef>
              <c:f>Student!$H$8:$M$8</c:f>
              <c:numCache/>
            </c:numRef>
          </c:val>
        </c:ser>
        <c:overlap val="100"/>
        <c:axId val="30290809"/>
        <c:axId val="4181826"/>
      </c:barChart>
      <c:catAx>
        <c:axId val="30290809"/>
        <c:scaling>
          <c:orientation val="minMax"/>
        </c:scaling>
        <c:axPos val="b"/>
        <c:delete val="0"/>
        <c:numFmt formatCode="General" sourceLinked="1"/>
        <c:majorTickMark val="out"/>
        <c:minorTickMark val="none"/>
        <c:tickLblPos val="nextTo"/>
        <c:spPr>
          <a:ln w="3175">
            <a:solidFill>
              <a:srgbClr val="808080"/>
            </a:solidFill>
          </a:ln>
        </c:spPr>
        <c:crossAx val="4181826"/>
        <c:crosses val="autoZero"/>
        <c:auto val="1"/>
        <c:lblOffset val="100"/>
        <c:tickLblSkip val="1"/>
        <c:noMultiLvlLbl val="0"/>
      </c:catAx>
      <c:valAx>
        <c:axId val="418182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0290809"/>
        <c:crossesAt val="1"/>
        <c:crossBetween val="between"/>
        <c:dispUnits/>
      </c:valAx>
      <c:spPr>
        <a:solidFill>
          <a:srgbClr val="E9EDF4"/>
        </a:solidFill>
        <a:ln w="3175">
          <a:noFill/>
        </a:ln>
      </c:spPr>
    </c:plotArea>
    <c:legend>
      <c:legendPos val="r"/>
      <c:layout>
        <c:manualLayout>
          <c:xMode val="edge"/>
          <c:yMode val="edge"/>
          <c:x val="0.3425"/>
          <c:y val="0.9325"/>
          <c:w val="0.26975"/>
          <c:h val="0.038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[0]Le2!PivotTable3</c:name>
  </c:pivotSource>
  <c:chart>
    <c:plotArea>
      <c:layout/>
      <c:barChart>
        <c:barDir val="col"/>
        <c:grouping val="clustered"/>
        <c:varyColors val="0"/>
        <c:ser>
          <c:idx val="0"/>
          <c:order val="0"/>
          <c:tx>
            <c:v>Data .Baseline</c:v>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Learning</c:v>
              </c:pt>
            </c:strLit>
          </c:cat>
          <c:val>
            <c:numLit>
              <c:ptCount val="1"/>
              <c:pt idx="0">
                <c:v>0</c:v>
              </c:pt>
            </c:numLit>
          </c:val>
        </c:ser>
        <c:ser>
          <c:idx val="1"/>
          <c:order val="1"/>
          <c:tx>
            <c:v>Data .2016</c:v>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700" b="0" i="0" u="none" baseline="0">
                    <a:solidFill>
                      <a:srgbClr val="000000"/>
                    </a:solidFill>
                  </a:defRPr>
                </a:pPr>
              </a:p>
            </c:txPr>
            <c:showLegendKey val="0"/>
            <c:showVal val="1"/>
            <c:showBubbleSize val="0"/>
            <c:showCatName val="0"/>
            <c:showSerName val="0"/>
            <c:showPercent val="0"/>
          </c:dLbls>
          <c:cat>
            <c:strLit>
              <c:ptCount val="1"/>
              <c:pt idx="0">
                <c:v>Learning</c:v>
              </c:pt>
            </c:strLit>
          </c:cat>
          <c:val>
            <c:numLit>
              <c:ptCount val="1"/>
              <c:pt idx="0">
                <c:v>30</c:v>
              </c:pt>
            </c:numLit>
          </c:val>
        </c:ser>
        <c:ser>
          <c:idx val="2"/>
          <c:order val="2"/>
          <c:tx>
            <c:v>Data .2017</c:v>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Learning</c:v>
              </c:pt>
            </c:strLit>
          </c:cat>
          <c:val>
            <c:numLit>
              <c:ptCount val="1"/>
              <c:pt idx="0">
                <c:v>60</c:v>
              </c:pt>
            </c:numLit>
          </c:val>
        </c:ser>
        <c:ser>
          <c:idx val="3"/>
          <c:order val="3"/>
          <c:tx>
            <c:v>Data .2018</c:v>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Learning</c:v>
              </c:pt>
            </c:strLit>
          </c:cat>
          <c:val>
            <c:numLit>
              <c:ptCount val="1"/>
              <c:pt idx="0">
                <c:v>90</c:v>
              </c:pt>
            </c:numLit>
          </c:val>
        </c:ser>
        <c:ser>
          <c:idx val="4"/>
          <c:order val="4"/>
          <c:tx>
            <c:v>Data .2019</c:v>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Learning</c:v>
              </c:pt>
            </c:strLit>
          </c:cat>
          <c:val>
            <c:numLit>
              <c:ptCount val="1"/>
              <c:pt idx="0">
                <c:v>120</c:v>
              </c:pt>
            </c:numLit>
          </c:val>
        </c:ser>
        <c:ser>
          <c:idx val="5"/>
          <c:order val="5"/>
          <c:tx>
            <c:v>Data .2020</c:v>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700" b="0" i="0" u="none" baseline="0">
                    <a:solidFill>
                      <a:srgbClr val="000000"/>
                    </a:solidFill>
                  </a:defRPr>
                </a:pPr>
              </a:p>
            </c:txPr>
            <c:showLegendKey val="0"/>
            <c:showVal val="1"/>
            <c:showBubbleSize val="0"/>
            <c:showCatName val="0"/>
            <c:showSerName val="0"/>
            <c:showPercent val="0"/>
          </c:dLbls>
          <c:cat>
            <c:strLit>
              <c:ptCount val="1"/>
              <c:pt idx="0">
                <c:v>Learning</c:v>
              </c:pt>
            </c:strLit>
          </c:cat>
          <c:val>
            <c:numLit>
              <c:ptCount val="1"/>
              <c:pt idx="0">
                <c:v>150</c:v>
              </c:pt>
            </c:numLit>
          </c:val>
        </c:ser>
        <c:axId val="53270101"/>
        <c:axId val="9668862"/>
      </c:barChart>
      <c:catAx>
        <c:axId val="53270101"/>
        <c:scaling>
          <c:orientation val="minMax"/>
        </c:scaling>
        <c:axPos val="b"/>
        <c:delete val="0"/>
        <c:numFmt formatCode="General" sourceLinked="1"/>
        <c:majorTickMark val="out"/>
        <c:minorTickMark val="none"/>
        <c:tickLblPos val="nextTo"/>
        <c:spPr>
          <a:ln w="3175">
            <a:solidFill>
              <a:srgbClr val="808080"/>
            </a:solidFill>
          </a:ln>
        </c:spPr>
        <c:crossAx val="9668862"/>
        <c:crosses val="autoZero"/>
        <c:auto val="0"/>
        <c:lblOffset val="100"/>
        <c:tickLblSkip val="1"/>
        <c:noMultiLvlLbl val="0"/>
      </c:catAx>
      <c:valAx>
        <c:axId val="966886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3270101"/>
        <c:crossesAt val="1"/>
        <c:crossBetween val="between"/>
        <c:dispUnits/>
      </c:valAx>
      <c:spPr>
        <a:solidFill>
          <a:srgbClr val="FFFFFF"/>
        </a:solidFill>
        <a:ln w="3175">
          <a:noFill/>
        </a:ln>
      </c:spPr>
    </c:plotArea>
    <c:legend>
      <c:legendPos val="b"/>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[0]Le3!PivotTable3</c:name>
  </c:pivotSource>
  <c:chart>
    <c:plotArea>
      <c:layout/>
      <c:barChart>
        <c:barDir val="col"/>
        <c:grouping val="clustered"/>
        <c:varyColors val="0"/>
        <c:ser>
          <c:idx val="0"/>
          <c:order val="0"/>
          <c:tx>
            <c:v>Data .Baseline</c:v>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700" b="0" i="0" u="none" baseline="0">
                    <a:solidFill>
                      <a:srgbClr val="000000"/>
                    </a:solidFill>
                  </a:defRPr>
                </a:pPr>
              </a:p>
            </c:txPr>
            <c:showLegendKey val="0"/>
            <c:showVal val="1"/>
            <c:showBubbleSize val="0"/>
            <c:showCatName val="0"/>
            <c:showSerName val="0"/>
            <c:showPercent val="0"/>
          </c:dLbls>
          <c:cat>
            <c:strLit>
              <c:ptCount val="1"/>
              <c:pt idx="0">
                <c:v>Learning</c:v>
              </c:pt>
            </c:strLit>
          </c:cat>
          <c:val>
            <c:numLit>
              <c:ptCount val="1"/>
              <c:pt idx="0">
                <c:v>3.07</c:v>
              </c:pt>
            </c:numLit>
          </c:val>
        </c:ser>
        <c:ser>
          <c:idx val="1"/>
          <c:order val="1"/>
          <c:tx>
            <c:v>Data .2016</c:v>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Learning</c:v>
              </c:pt>
            </c:strLit>
          </c:cat>
          <c:val>
            <c:numLit>
              <c:ptCount val="1"/>
              <c:pt idx="0">
                <c:v>3.106</c:v>
              </c:pt>
            </c:numLit>
          </c:val>
        </c:ser>
        <c:ser>
          <c:idx val="2"/>
          <c:order val="2"/>
          <c:tx>
            <c:v>Data .2017</c:v>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Learning</c:v>
              </c:pt>
            </c:strLit>
          </c:cat>
          <c:val>
            <c:numLit>
              <c:ptCount val="1"/>
              <c:pt idx="0">
                <c:v>3.142</c:v>
              </c:pt>
            </c:numLit>
          </c:val>
        </c:ser>
        <c:ser>
          <c:idx val="3"/>
          <c:order val="3"/>
          <c:tx>
            <c:v>Data .2018</c:v>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Learning</c:v>
              </c:pt>
            </c:strLit>
          </c:cat>
          <c:val>
            <c:numLit>
              <c:ptCount val="1"/>
              <c:pt idx="0">
                <c:v>3.178</c:v>
              </c:pt>
            </c:numLit>
          </c:val>
        </c:ser>
        <c:ser>
          <c:idx val="4"/>
          <c:order val="4"/>
          <c:tx>
            <c:v>Data .2019</c:v>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Learning</c:v>
              </c:pt>
            </c:strLit>
          </c:cat>
          <c:val>
            <c:numLit>
              <c:ptCount val="1"/>
              <c:pt idx="0">
                <c:v>3.214</c:v>
              </c:pt>
            </c:numLit>
          </c:val>
        </c:ser>
        <c:ser>
          <c:idx val="5"/>
          <c:order val="5"/>
          <c:tx>
            <c:v>Data .2020</c:v>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700" b="0" i="0" u="none" baseline="0">
                    <a:solidFill>
                      <a:srgbClr val="000000"/>
                    </a:solidFill>
                  </a:defRPr>
                </a:pPr>
              </a:p>
            </c:txPr>
            <c:showLegendKey val="0"/>
            <c:showVal val="1"/>
            <c:showBubbleSize val="0"/>
            <c:showCatName val="0"/>
            <c:showSerName val="0"/>
            <c:showPercent val="0"/>
          </c:dLbls>
          <c:cat>
            <c:strLit>
              <c:ptCount val="1"/>
              <c:pt idx="0">
                <c:v>Learning</c:v>
              </c:pt>
            </c:strLit>
          </c:cat>
          <c:val>
            <c:numLit>
              <c:ptCount val="1"/>
              <c:pt idx="0">
                <c:v>3.25</c:v>
              </c:pt>
            </c:numLit>
          </c:val>
        </c:ser>
        <c:axId val="19910895"/>
        <c:axId val="44980328"/>
      </c:barChart>
      <c:catAx>
        <c:axId val="19910895"/>
        <c:scaling>
          <c:orientation val="minMax"/>
        </c:scaling>
        <c:axPos val="b"/>
        <c:delete val="0"/>
        <c:numFmt formatCode="General" sourceLinked="1"/>
        <c:majorTickMark val="out"/>
        <c:minorTickMark val="none"/>
        <c:tickLblPos val="nextTo"/>
        <c:spPr>
          <a:ln w="3175">
            <a:solidFill>
              <a:srgbClr val="808080"/>
            </a:solidFill>
          </a:ln>
        </c:spPr>
        <c:crossAx val="44980328"/>
        <c:crosses val="autoZero"/>
        <c:auto val="0"/>
        <c:lblOffset val="100"/>
        <c:tickLblSkip val="1"/>
        <c:noMultiLvlLbl val="0"/>
      </c:catAx>
      <c:valAx>
        <c:axId val="4498032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910895"/>
        <c:crossesAt val="1"/>
        <c:crossBetween val="between"/>
        <c:dispUnits/>
      </c:valAx>
      <c:spPr>
        <a:solidFill>
          <a:srgbClr val="FFFFFF"/>
        </a:solidFill>
        <a:ln w="3175">
          <a:noFill/>
        </a:ln>
      </c:spPr>
    </c:plotArea>
    <c:legend>
      <c:legendPos val="b"/>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[0]SR2!PivotTable4</c:name>
  </c:pivotSource>
  <c:chart>
    <c:plotArea>
      <c:layout/>
      <c:barChart>
        <c:barDir val="col"/>
        <c:grouping val="clustered"/>
        <c:varyColors val="0"/>
        <c:ser>
          <c:idx val="0"/>
          <c:order val="0"/>
          <c:tx>
            <c:v>Data .Baseline</c:v>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Lit>
              <c:ptCount val="5"/>
              <c:pt idx="0">
                <c:v>Faculty award 7
Faculty Recognition
Scholarly Research</c:v>
              </c:pt>
              <c:pt idx="1">
                <c:v>Externally funded academic research (millions) (FY)
Increase Research</c:v>
              </c:pt>
              <c:pt idx="2">
                <c:v>Externally funded  research with PIs from multiple departments
Multidisciplinary Research</c:v>
              </c:pt>
              <c:pt idx="3">
                <c:v>NJII administered projects (millions)
NJII</c:v>
              </c:pt>
              <c:pt idx="4">
                <c:v>Total books published by NJIT community (FY)6
Publications</c:v>
              </c:pt>
            </c:strLit>
          </c:cat>
          <c:val>
            <c:numLit>
              <c:ptCount val="5"/>
              <c:pt idx="0">
                <c:v>2</c:v>
              </c:pt>
              <c:pt idx="1">
                <c:v>22.1</c:v>
              </c:pt>
              <c:pt idx="2">
                <c:v>5</c:v>
              </c:pt>
              <c:pt idx="3">
                <c:v>30</c:v>
              </c:pt>
              <c:pt idx="4">
                <c:v>14</c:v>
              </c:pt>
            </c:numLit>
          </c:val>
        </c:ser>
        <c:ser>
          <c:idx val="1"/>
          <c:order val="1"/>
          <c:tx>
            <c:v>Data .2016</c:v>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Faculty award 7
Faculty Recognition
Scholarly Research</c:v>
              </c:pt>
              <c:pt idx="1">
                <c:v>Externally funded academic research (millions) (FY)
Increase Research</c:v>
              </c:pt>
              <c:pt idx="2">
                <c:v>Externally funded  research with PIs from multiple departments
Multidisciplinary Research</c:v>
              </c:pt>
              <c:pt idx="3">
                <c:v>NJII administered projects (millions)
NJII</c:v>
              </c:pt>
              <c:pt idx="4">
                <c:v>Total books published by NJIT community (FY)6
Publications</c:v>
              </c:pt>
            </c:strLit>
          </c:cat>
          <c:val>
            <c:numLit>
              <c:ptCount val="5"/>
              <c:pt idx="0">
                <c:v>3.6</c:v>
              </c:pt>
              <c:pt idx="1">
                <c:v>25.68</c:v>
              </c:pt>
              <c:pt idx="2">
                <c:v>8</c:v>
              </c:pt>
              <c:pt idx="3">
                <c:v>36</c:v>
              </c:pt>
              <c:pt idx="4">
                <c:v>15.2</c:v>
              </c:pt>
            </c:numLit>
          </c:val>
        </c:ser>
        <c:ser>
          <c:idx val="2"/>
          <c:order val="2"/>
          <c:tx>
            <c:v>Data .2017</c:v>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Faculty award 7
Faculty Recognition
Scholarly Research</c:v>
              </c:pt>
              <c:pt idx="1">
                <c:v>Externally funded academic research (millions) (FY)
Increase Research</c:v>
              </c:pt>
              <c:pt idx="2">
                <c:v>Externally funded  research with PIs from multiple departments
Multidisciplinary Research</c:v>
              </c:pt>
              <c:pt idx="3">
                <c:v>NJII administered projects (millions)
NJII</c:v>
              </c:pt>
              <c:pt idx="4">
                <c:v>Total books published by NJIT community (FY)6
Publications</c:v>
              </c:pt>
            </c:strLit>
          </c:cat>
          <c:val>
            <c:numLit>
              <c:ptCount val="5"/>
              <c:pt idx="0">
                <c:v>5.2</c:v>
              </c:pt>
              <c:pt idx="1">
                <c:v>29.259999999999998</c:v>
              </c:pt>
              <c:pt idx="2">
                <c:v>11</c:v>
              </c:pt>
              <c:pt idx="3">
                <c:v>42</c:v>
              </c:pt>
              <c:pt idx="4">
                <c:v>16.4</c:v>
              </c:pt>
            </c:numLit>
          </c:val>
        </c:ser>
        <c:ser>
          <c:idx val="3"/>
          <c:order val="3"/>
          <c:tx>
            <c:v>Data .2018</c:v>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Faculty award 7
Faculty Recognition
Scholarly Research</c:v>
              </c:pt>
              <c:pt idx="1">
                <c:v>Externally funded academic research (millions) (FY)
Increase Research</c:v>
              </c:pt>
              <c:pt idx="2">
                <c:v>Externally funded  research with PIs from multiple departments
Multidisciplinary Research</c:v>
              </c:pt>
              <c:pt idx="3">
                <c:v>NJII administered projects (millions)
NJII</c:v>
              </c:pt>
              <c:pt idx="4">
                <c:v>Total books published by NJIT community (FY)6
Publications</c:v>
              </c:pt>
            </c:strLit>
          </c:cat>
          <c:val>
            <c:numLit>
              <c:ptCount val="5"/>
              <c:pt idx="0">
                <c:v>6.800000000000001</c:v>
              </c:pt>
              <c:pt idx="1">
                <c:v>32.839999999999996</c:v>
              </c:pt>
              <c:pt idx="2">
                <c:v>14</c:v>
              </c:pt>
              <c:pt idx="3">
                <c:v>48</c:v>
              </c:pt>
              <c:pt idx="4">
                <c:v>17.599999999999998</c:v>
              </c:pt>
            </c:numLit>
          </c:val>
        </c:ser>
        <c:ser>
          <c:idx val="4"/>
          <c:order val="4"/>
          <c:tx>
            <c:v>Data .2019</c:v>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Faculty award 7
Faculty Recognition
Scholarly Research</c:v>
              </c:pt>
              <c:pt idx="1">
                <c:v>Externally funded academic research (millions) (FY)
Increase Research</c:v>
              </c:pt>
              <c:pt idx="2">
                <c:v>Externally funded  research with PIs from multiple departments
Multidisciplinary Research</c:v>
              </c:pt>
              <c:pt idx="3">
                <c:v>NJII administered projects (millions)
NJII</c:v>
              </c:pt>
              <c:pt idx="4">
                <c:v>Total books published by NJIT community (FY)6
Publications</c:v>
              </c:pt>
            </c:strLit>
          </c:cat>
          <c:val>
            <c:numLit>
              <c:ptCount val="5"/>
              <c:pt idx="0">
                <c:v>8.4</c:v>
              </c:pt>
              <c:pt idx="1">
                <c:v>36.419999999999995</c:v>
              </c:pt>
              <c:pt idx="2">
                <c:v>17</c:v>
              </c:pt>
              <c:pt idx="3">
                <c:v>54</c:v>
              </c:pt>
              <c:pt idx="4">
                <c:v>18.799999999999997</c:v>
              </c:pt>
            </c:numLit>
          </c:val>
        </c:ser>
        <c:ser>
          <c:idx val="5"/>
          <c:order val="5"/>
          <c:tx>
            <c:v>Data .2020</c:v>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Lit>
              <c:ptCount val="5"/>
              <c:pt idx="0">
                <c:v>Faculty award 7
Faculty Recognition
Scholarly Research</c:v>
              </c:pt>
              <c:pt idx="1">
                <c:v>Externally funded academic research (millions) (FY)
Increase Research</c:v>
              </c:pt>
              <c:pt idx="2">
                <c:v>Externally funded  research with PIs from multiple departments
Multidisciplinary Research</c:v>
              </c:pt>
              <c:pt idx="3">
                <c:v>NJII administered projects (millions)
NJII</c:v>
              </c:pt>
              <c:pt idx="4">
                <c:v>Total books published by NJIT community (FY)6
Publications</c:v>
              </c:pt>
            </c:strLit>
          </c:cat>
          <c:val>
            <c:numLit>
              <c:ptCount val="5"/>
              <c:pt idx="0">
                <c:v>10</c:v>
              </c:pt>
              <c:pt idx="1">
                <c:v>39.99999999999999</c:v>
              </c:pt>
              <c:pt idx="2">
                <c:v>20</c:v>
              </c:pt>
              <c:pt idx="3">
                <c:v>60</c:v>
              </c:pt>
              <c:pt idx="4">
                <c:v>19.999999999999996</c:v>
              </c:pt>
            </c:numLit>
          </c:val>
        </c:ser>
        <c:axId val="2169769"/>
        <c:axId val="19527922"/>
      </c:barChart>
      <c:catAx>
        <c:axId val="2169769"/>
        <c:scaling>
          <c:orientation val="minMax"/>
        </c:scaling>
        <c:axPos val="b"/>
        <c:delete val="0"/>
        <c:numFmt formatCode="General" sourceLinked="1"/>
        <c:majorTickMark val="out"/>
        <c:minorTickMark val="none"/>
        <c:tickLblPos val="nextTo"/>
        <c:spPr>
          <a:ln w="3175">
            <a:solidFill>
              <a:srgbClr val="808080"/>
            </a:solidFill>
          </a:ln>
        </c:spPr>
        <c:crossAx val="19527922"/>
        <c:crosses val="autoZero"/>
        <c:auto val="0"/>
        <c:lblOffset val="100"/>
        <c:tickLblSkip val="1"/>
        <c:noMultiLvlLbl val="0"/>
      </c:catAx>
      <c:valAx>
        <c:axId val="1952792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69769"/>
        <c:crossesAt val="1"/>
        <c:crossBetween val="between"/>
        <c:dispUnits/>
      </c:valAx>
      <c:spPr>
        <a:solidFill>
          <a:srgbClr val="FFFFFF"/>
        </a:solidFill>
        <a:ln w="3175">
          <a:noFill/>
        </a:ln>
      </c:spPr>
    </c:plotArea>
    <c:legend>
      <c:legendPos val="b"/>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[0]SR3!PivotTable4</c:name>
  </c:pivotSource>
  <c:chart>
    <c:plotArea>
      <c:layout/>
      <c:barChart>
        <c:barDir val="col"/>
        <c:grouping val="clustered"/>
        <c:varyColors val="0"/>
        <c:ser>
          <c:idx val="0"/>
          <c:order val="0"/>
          <c:tx>
            <c:v>Data .Baseline</c:v>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Lit>
              <c:ptCount val="1"/>
              <c:pt idx="0">
                <c:v>Scholarly Research</c:v>
              </c:pt>
            </c:strLit>
          </c:cat>
          <c:val>
            <c:numLit>
              <c:ptCount val="1"/>
              <c:pt idx="0">
                <c:v>80000</c:v>
              </c:pt>
            </c:numLit>
          </c:val>
        </c:ser>
        <c:ser>
          <c:idx val="1"/>
          <c:order val="1"/>
          <c:tx>
            <c:v>Data .2016</c:v>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Scholarly Research</c:v>
              </c:pt>
            </c:strLit>
          </c:cat>
          <c:val>
            <c:numLit>
              <c:ptCount val="1"/>
              <c:pt idx="0">
                <c:v>84000</c:v>
              </c:pt>
            </c:numLit>
          </c:val>
        </c:ser>
        <c:ser>
          <c:idx val="2"/>
          <c:order val="2"/>
          <c:tx>
            <c:v>Data .2017</c:v>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Scholarly Research</c:v>
              </c:pt>
            </c:strLit>
          </c:cat>
          <c:val>
            <c:numLit>
              <c:ptCount val="1"/>
              <c:pt idx="0">
                <c:v>88000</c:v>
              </c:pt>
            </c:numLit>
          </c:val>
        </c:ser>
        <c:ser>
          <c:idx val="3"/>
          <c:order val="3"/>
          <c:tx>
            <c:v>Data .2018</c:v>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Scholarly Research</c:v>
              </c:pt>
            </c:strLit>
          </c:cat>
          <c:val>
            <c:numLit>
              <c:ptCount val="1"/>
              <c:pt idx="0">
                <c:v>92000</c:v>
              </c:pt>
            </c:numLit>
          </c:val>
        </c:ser>
        <c:ser>
          <c:idx val="4"/>
          <c:order val="4"/>
          <c:tx>
            <c:v>Data .2019</c:v>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Scholarly Research</c:v>
              </c:pt>
            </c:strLit>
          </c:cat>
          <c:val>
            <c:numLit>
              <c:ptCount val="1"/>
              <c:pt idx="0">
                <c:v>96000</c:v>
              </c:pt>
            </c:numLit>
          </c:val>
        </c:ser>
        <c:ser>
          <c:idx val="5"/>
          <c:order val="5"/>
          <c:tx>
            <c:v>Data .2020</c:v>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Lit>
              <c:ptCount val="1"/>
              <c:pt idx="0">
                <c:v>Scholarly Research</c:v>
              </c:pt>
            </c:strLit>
          </c:cat>
          <c:val>
            <c:numLit>
              <c:ptCount val="1"/>
              <c:pt idx="0">
                <c:v>100000</c:v>
              </c:pt>
            </c:numLit>
          </c:val>
        </c:ser>
        <c:axId val="41533571"/>
        <c:axId val="38257820"/>
      </c:barChart>
      <c:catAx>
        <c:axId val="41533571"/>
        <c:scaling>
          <c:orientation val="minMax"/>
        </c:scaling>
        <c:axPos val="b"/>
        <c:delete val="0"/>
        <c:numFmt formatCode="General" sourceLinked="1"/>
        <c:majorTickMark val="out"/>
        <c:minorTickMark val="none"/>
        <c:tickLblPos val="nextTo"/>
        <c:spPr>
          <a:ln w="3175">
            <a:solidFill>
              <a:srgbClr val="808080"/>
            </a:solidFill>
          </a:ln>
        </c:spPr>
        <c:crossAx val="38257820"/>
        <c:crosses val="autoZero"/>
        <c:auto val="0"/>
        <c:lblOffset val="100"/>
        <c:tickLblSkip val="1"/>
        <c:noMultiLvlLbl val="0"/>
      </c:catAx>
      <c:valAx>
        <c:axId val="3825782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533571"/>
        <c:crossesAt val="1"/>
        <c:crossBetween val="between"/>
        <c:dispUnits/>
      </c:valAx>
      <c:spPr>
        <a:solidFill>
          <a:srgbClr val="FFFFFF"/>
        </a:solidFill>
        <a:ln w="3175">
          <a:noFill/>
        </a:ln>
      </c:spPr>
    </c:plotArea>
    <c:legend>
      <c:legendPos val="b"/>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[0]Inv2!PivotTable5</c:name>
  </c:pivotSource>
  <c:chart>
    <c:plotArea>
      <c:layout/>
      <c:barChart>
        <c:barDir val="col"/>
        <c:grouping val="clustered"/>
        <c:varyColors val="0"/>
        <c:ser>
          <c:idx val="0"/>
          <c:order val="0"/>
          <c:tx>
            <c:v>Data .Baseline</c:v>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700" b="0" i="0" u="none" baseline="0">
                    <a:solidFill>
                      <a:srgbClr val="000000"/>
                    </a:solidFill>
                  </a:defRPr>
                </a:pPr>
              </a:p>
            </c:txPr>
            <c:showLegendKey val="0"/>
            <c:showVal val="1"/>
            <c:showBubbleSize val="0"/>
            <c:showCatName val="0"/>
            <c:showSerName val="0"/>
            <c:showPercent val="0"/>
          </c:dLbls>
          <c:cat>
            <c:strLit>
              <c:ptCount val="1"/>
              <c:pt idx="0">
                <c:v>Investments</c:v>
              </c:pt>
            </c:strLit>
          </c:cat>
          <c:val>
            <c:numLit>
              <c:ptCount val="1"/>
              <c:pt idx="0">
                <c:v>269</c:v>
              </c:pt>
            </c:numLit>
          </c:val>
        </c:ser>
        <c:ser>
          <c:idx val="1"/>
          <c:order val="1"/>
          <c:tx>
            <c:v>Data .2016</c:v>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Investments</c:v>
              </c:pt>
            </c:strLit>
          </c:cat>
          <c:val>
            <c:numLit>
              <c:ptCount val="1"/>
              <c:pt idx="0">
                <c:v>284.2</c:v>
              </c:pt>
            </c:numLit>
          </c:val>
        </c:ser>
        <c:ser>
          <c:idx val="2"/>
          <c:order val="2"/>
          <c:tx>
            <c:v>Data .2017</c:v>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Investments</c:v>
              </c:pt>
            </c:strLit>
          </c:cat>
          <c:val>
            <c:numLit>
              <c:ptCount val="1"/>
              <c:pt idx="0">
                <c:v>299.4</c:v>
              </c:pt>
            </c:numLit>
          </c:val>
        </c:ser>
        <c:ser>
          <c:idx val="3"/>
          <c:order val="3"/>
          <c:tx>
            <c:v>Data .2018</c:v>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Investments</c:v>
              </c:pt>
            </c:strLit>
          </c:cat>
          <c:val>
            <c:numLit>
              <c:ptCount val="1"/>
              <c:pt idx="0">
                <c:v>314.59999999999997</c:v>
              </c:pt>
            </c:numLit>
          </c:val>
        </c:ser>
        <c:ser>
          <c:idx val="4"/>
          <c:order val="4"/>
          <c:tx>
            <c:v>Data .2019</c:v>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Investments</c:v>
              </c:pt>
            </c:strLit>
          </c:cat>
          <c:val>
            <c:numLit>
              <c:ptCount val="1"/>
              <c:pt idx="0">
                <c:v>329.79999999999995</c:v>
              </c:pt>
            </c:numLit>
          </c:val>
        </c:ser>
        <c:ser>
          <c:idx val="5"/>
          <c:order val="5"/>
          <c:tx>
            <c:v>Data .2020</c:v>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700" b="0" i="0" u="none" baseline="0">
                    <a:solidFill>
                      <a:srgbClr val="000000"/>
                    </a:solidFill>
                  </a:defRPr>
                </a:pPr>
              </a:p>
            </c:txPr>
            <c:showLegendKey val="0"/>
            <c:showVal val="1"/>
            <c:showBubbleSize val="0"/>
            <c:showCatName val="0"/>
            <c:showSerName val="0"/>
            <c:showPercent val="0"/>
          </c:dLbls>
          <c:cat>
            <c:strLit>
              <c:ptCount val="1"/>
              <c:pt idx="0">
                <c:v>Investments</c:v>
              </c:pt>
            </c:strLit>
          </c:cat>
          <c:val>
            <c:numLit>
              <c:ptCount val="1"/>
              <c:pt idx="0">
                <c:v>344.99999999999994</c:v>
              </c:pt>
            </c:numLit>
          </c:val>
        </c:ser>
        <c:axId val="8776061"/>
        <c:axId val="11875686"/>
      </c:barChart>
      <c:catAx>
        <c:axId val="8776061"/>
        <c:scaling>
          <c:orientation val="minMax"/>
        </c:scaling>
        <c:axPos val="b"/>
        <c:delete val="0"/>
        <c:numFmt formatCode="General" sourceLinked="1"/>
        <c:majorTickMark val="out"/>
        <c:minorTickMark val="none"/>
        <c:tickLblPos val="nextTo"/>
        <c:spPr>
          <a:ln w="3175">
            <a:solidFill>
              <a:srgbClr val="808080"/>
            </a:solidFill>
          </a:ln>
        </c:spPr>
        <c:crossAx val="11875686"/>
        <c:crosses val="autoZero"/>
        <c:auto val="0"/>
        <c:lblOffset val="100"/>
        <c:tickLblSkip val="1"/>
        <c:noMultiLvlLbl val="0"/>
      </c:catAx>
      <c:valAx>
        <c:axId val="1187568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776061"/>
        <c:crossesAt val="1"/>
        <c:crossBetween val="between"/>
        <c:dispUnits/>
      </c:valAx>
      <c:spPr>
        <a:solidFill>
          <a:srgbClr val="FFFFFF"/>
        </a:solidFill>
        <a:ln w="3175">
          <a:noFill/>
        </a:ln>
      </c:spPr>
    </c:plotArea>
    <c:legend>
      <c:legendPos val="b"/>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[0]Inv3!PivotTable5</c:name>
  </c:pivotSource>
  <c:chart>
    <c:plotArea>
      <c:layout/>
      <c:barChart>
        <c:barDir val="col"/>
        <c:grouping val="clustered"/>
        <c:varyColors val="0"/>
        <c:ser>
          <c:idx val="0"/>
          <c:order val="0"/>
          <c:tx>
            <c:v>Data .Baseline</c:v>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700" b="0" i="0" u="none" baseline="0">
                    <a:solidFill>
                      <a:srgbClr val="000000"/>
                    </a:solidFill>
                  </a:defRPr>
                </a:pPr>
              </a:p>
            </c:txPr>
            <c:showLegendKey val="0"/>
            <c:showVal val="1"/>
            <c:showBubbleSize val="0"/>
            <c:showCatName val="0"/>
            <c:showSerName val="0"/>
            <c:showPercent val="0"/>
          </c:dLbls>
          <c:cat>
            <c:strLit>
              <c:ptCount val="1"/>
              <c:pt idx="0">
                <c:v>Investments</c:v>
              </c:pt>
            </c:strLit>
          </c:cat>
          <c:val>
            <c:numLit>
              <c:ptCount val="1"/>
              <c:pt idx="0">
                <c:v>0.37</c:v>
              </c:pt>
            </c:numLit>
          </c:val>
        </c:ser>
        <c:ser>
          <c:idx val="1"/>
          <c:order val="1"/>
          <c:tx>
            <c:v>Data .2016</c:v>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Investments</c:v>
              </c:pt>
            </c:strLit>
          </c:cat>
          <c:val>
            <c:numLit>
              <c:ptCount val="1"/>
              <c:pt idx="0">
                <c:v>0.382</c:v>
              </c:pt>
            </c:numLit>
          </c:val>
        </c:ser>
        <c:ser>
          <c:idx val="2"/>
          <c:order val="2"/>
          <c:tx>
            <c:v>Data .2017</c:v>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Investments</c:v>
              </c:pt>
            </c:strLit>
          </c:cat>
          <c:val>
            <c:numLit>
              <c:ptCount val="1"/>
              <c:pt idx="0">
                <c:v>0.394</c:v>
              </c:pt>
            </c:numLit>
          </c:val>
        </c:ser>
        <c:ser>
          <c:idx val="3"/>
          <c:order val="3"/>
          <c:tx>
            <c:v>Data .2018</c:v>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Investments</c:v>
              </c:pt>
            </c:strLit>
          </c:cat>
          <c:val>
            <c:numLit>
              <c:ptCount val="1"/>
              <c:pt idx="0">
                <c:v>0.406</c:v>
              </c:pt>
            </c:numLit>
          </c:val>
        </c:ser>
        <c:ser>
          <c:idx val="4"/>
          <c:order val="4"/>
          <c:tx>
            <c:v>Data .2019</c:v>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Investments</c:v>
              </c:pt>
            </c:strLit>
          </c:cat>
          <c:val>
            <c:numLit>
              <c:ptCount val="1"/>
              <c:pt idx="0">
                <c:v>0.41800000000000004</c:v>
              </c:pt>
            </c:numLit>
          </c:val>
        </c:ser>
        <c:ser>
          <c:idx val="5"/>
          <c:order val="5"/>
          <c:tx>
            <c:v>Data .2020</c:v>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700" b="0" i="0" u="none" baseline="0">
                    <a:solidFill>
                      <a:srgbClr val="000000"/>
                    </a:solidFill>
                  </a:defRPr>
                </a:pPr>
              </a:p>
            </c:txPr>
            <c:showLegendKey val="0"/>
            <c:showVal val="1"/>
            <c:showBubbleSize val="0"/>
            <c:showCatName val="0"/>
            <c:showSerName val="0"/>
            <c:showPercent val="0"/>
          </c:dLbls>
          <c:cat>
            <c:strLit>
              <c:ptCount val="1"/>
              <c:pt idx="0">
                <c:v>Investments</c:v>
              </c:pt>
            </c:strLit>
          </c:cat>
          <c:val>
            <c:numLit>
              <c:ptCount val="1"/>
              <c:pt idx="0">
                <c:v>0.43000000000000005</c:v>
              </c:pt>
            </c:numLit>
          </c:val>
        </c:ser>
        <c:axId val="39772311"/>
        <c:axId val="22406480"/>
      </c:barChart>
      <c:catAx>
        <c:axId val="39772311"/>
        <c:scaling>
          <c:orientation val="minMax"/>
        </c:scaling>
        <c:axPos val="b"/>
        <c:delete val="0"/>
        <c:numFmt formatCode="General" sourceLinked="1"/>
        <c:majorTickMark val="out"/>
        <c:minorTickMark val="none"/>
        <c:tickLblPos val="nextTo"/>
        <c:spPr>
          <a:ln w="3175">
            <a:solidFill>
              <a:srgbClr val="808080"/>
            </a:solidFill>
          </a:ln>
        </c:spPr>
        <c:crossAx val="22406480"/>
        <c:crosses val="autoZero"/>
        <c:auto val="0"/>
        <c:lblOffset val="100"/>
        <c:tickLblSkip val="1"/>
        <c:noMultiLvlLbl val="0"/>
      </c:catAx>
      <c:valAx>
        <c:axId val="2240648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9772311"/>
        <c:crossesAt val="1"/>
        <c:crossBetween val="between"/>
        <c:dispUnits/>
      </c:valAx>
      <c:spPr>
        <a:solidFill>
          <a:srgbClr val="FFFFFF"/>
        </a:solidFill>
        <a:ln w="3175">
          <a:noFill/>
        </a:ln>
      </c:spPr>
    </c:plotArea>
    <c:legend>
      <c:legendPos val="b"/>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[0]Stu3!PivotTable1</c:name>
  </c:pivotSource>
  <c:chart>
    <c:plotArea>
      <c:layout/>
      <c:barChart>
        <c:barDir val="col"/>
        <c:grouping val="clustered"/>
        <c:varyColors val="0"/>
        <c:ser>
          <c:idx val="0"/>
          <c:order val="0"/>
          <c:tx>
            <c:v>Data .Base</c:v>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700" b="0" i="0" u="none" baseline="0">
                    <a:solidFill>
                      <a:srgbClr val="000000"/>
                    </a:solidFill>
                  </a:defRPr>
                </a:pPr>
              </a:p>
            </c:txPr>
            <c:showLegendKey val="0"/>
            <c:showVal val="1"/>
            <c:showBubbleSize val="0"/>
            <c:showCatName val="0"/>
            <c:showSerName val="0"/>
            <c:showPercent val="0"/>
          </c:dLbls>
          <c:cat>
            <c:strLit>
              <c:ptCount val="1"/>
              <c:pt idx="0">
                <c:v>Students</c:v>
              </c:pt>
            </c:strLit>
          </c:cat>
          <c:val>
            <c:numLit>
              <c:ptCount val="1"/>
              <c:pt idx="0">
                <c:v>155</c:v>
              </c:pt>
            </c:numLit>
          </c:val>
        </c:ser>
        <c:ser>
          <c:idx val="1"/>
          <c:order val="1"/>
          <c:tx>
            <c:v>Data .2016</c:v>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Students</c:v>
              </c:pt>
            </c:strLit>
          </c:cat>
          <c:val>
            <c:numLit>
              <c:ptCount val="1"/>
              <c:pt idx="0">
                <c:v>156</c:v>
              </c:pt>
            </c:numLit>
          </c:val>
        </c:ser>
        <c:ser>
          <c:idx val="2"/>
          <c:order val="2"/>
          <c:tx>
            <c:v>Data .2017</c:v>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Students</c:v>
              </c:pt>
            </c:strLit>
          </c:cat>
          <c:val>
            <c:numLit>
              <c:ptCount val="1"/>
              <c:pt idx="0">
                <c:v>157</c:v>
              </c:pt>
            </c:numLit>
          </c:val>
        </c:ser>
        <c:ser>
          <c:idx val="3"/>
          <c:order val="3"/>
          <c:tx>
            <c:v>Data .2018</c:v>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Students</c:v>
              </c:pt>
            </c:strLit>
          </c:cat>
          <c:val>
            <c:numLit>
              <c:ptCount val="1"/>
              <c:pt idx="0">
                <c:v>158</c:v>
              </c:pt>
            </c:numLit>
          </c:val>
        </c:ser>
        <c:ser>
          <c:idx val="4"/>
          <c:order val="4"/>
          <c:tx>
            <c:v>Data .2019</c:v>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Students</c:v>
              </c:pt>
            </c:strLit>
          </c:cat>
          <c:val>
            <c:numLit>
              <c:ptCount val="1"/>
              <c:pt idx="0">
                <c:v>159</c:v>
              </c:pt>
            </c:numLit>
          </c:val>
        </c:ser>
        <c:ser>
          <c:idx val="5"/>
          <c:order val="5"/>
          <c:tx>
            <c:v>Data .2020</c:v>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700" b="0" i="0" u="none" baseline="0">
                    <a:solidFill>
                      <a:srgbClr val="000000"/>
                    </a:solidFill>
                  </a:defRPr>
                </a:pPr>
              </a:p>
            </c:txPr>
            <c:showLegendKey val="0"/>
            <c:showVal val="1"/>
            <c:showBubbleSize val="0"/>
            <c:showCatName val="0"/>
            <c:showSerName val="0"/>
            <c:showPercent val="0"/>
          </c:dLbls>
          <c:cat>
            <c:strLit>
              <c:ptCount val="1"/>
              <c:pt idx="0">
                <c:v>Students</c:v>
              </c:pt>
            </c:strLit>
          </c:cat>
          <c:val>
            <c:numLit>
              <c:ptCount val="1"/>
              <c:pt idx="0">
                <c:v>160</c:v>
              </c:pt>
            </c:numLit>
          </c:val>
        </c:ser>
        <c:axId val="331729"/>
        <c:axId val="2985562"/>
      </c:barChart>
      <c:catAx>
        <c:axId val="331729"/>
        <c:scaling>
          <c:orientation val="minMax"/>
        </c:scaling>
        <c:axPos val="b"/>
        <c:delete val="0"/>
        <c:numFmt formatCode="General" sourceLinked="1"/>
        <c:majorTickMark val="out"/>
        <c:minorTickMark val="none"/>
        <c:tickLblPos val="nextTo"/>
        <c:spPr>
          <a:ln w="3175">
            <a:solidFill>
              <a:srgbClr val="808080"/>
            </a:solidFill>
          </a:ln>
        </c:spPr>
        <c:crossAx val="2985562"/>
        <c:crosses val="autoZero"/>
        <c:auto val="0"/>
        <c:lblOffset val="100"/>
        <c:tickLblSkip val="1"/>
        <c:noMultiLvlLbl val="0"/>
      </c:catAx>
      <c:valAx>
        <c:axId val="298556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3172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
          <c:y val="-0.026"/>
          <c:w val="0.8995"/>
          <c:h val="0.972"/>
        </c:manualLayout>
      </c:layout>
      <c:barChart>
        <c:barDir val="col"/>
        <c:grouping val="stacked"/>
        <c:varyColors val="0"/>
        <c:ser>
          <c:idx val="0"/>
          <c:order val="0"/>
          <c:tx>
            <c:strRef>
              <c:f>Student!$C$9</c:f>
              <c:strCache>
                <c:ptCount val="1"/>
                <c:pt idx="0">
                  <c:v>Average GRE (quantitative) MS (FTFT)</c:v>
                </c:pt>
              </c:strCache>
            </c:strRef>
          </c:tx>
          <c:spPr>
            <a:solidFill>
              <a:srgbClr val="77933C"/>
            </a:solidFill>
            <a:ln w="3175">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Student!$H$2:$M$2</c:f>
              <c:strCache/>
            </c:strRef>
          </c:cat>
          <c:val>
            <c:numRef>
              <c:f>Student!$H$9:$M$9</c:f>
              <c:numCache/>
            </c:numRef>
          </c:val>
        </c:ser>
        <c:overlap val="100"/>
        <c:axId val="37636435"/>
        <c:axId val="3183596"/>
      </c:barChart>
      <c:catAx>
        <c:axId val="37636435"/>
        <c:scaling>
          <c:orientation val="minMax"/>
        </c:scaling>
        <c:axPos val="b"/>
        <c:delete val="0"/>
        <c:numFmt formatCode="General" sourceLinked="1"/>
        <c:majorTickMark val="out"/>
        <c:minorTickMark val="none"/>
        <c:tickLblPos val="nextTo"/>
        <c:spPr>
          <a:ln w="3175">
            <a:solidFill>
              <a:srgbClr val="808080"/>
            </a:solidFill>
          </a:ln>
        </c:spPr>
        <c:crossAx val="3183596"/>
        <c:crosses val="autoZero"/>
        <c:auto val="1"/>
        <c:lblOffset val="100"/>
        <c:tickLblSkip val="1"/>
        <c:noMultiLvlLbl val="0"/>
      </c:catAx>
      <c:valAx>
        <c:axId val="318359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7636435"/>
        <c:crossesAt val="1"/>
        <c:crossBetween val="between"/>
        <c:dispUnits/>
      </c:valAx>
      <c:spPr>
        <a:solidFill>
          <a:srgbClr val="E9EDF4"/>
        </a:solidFill>
        <a:ln w="3175">
          <a:noFill/>
        </a:ln>
      </c:spPr>
    </c:plotArea>
    <c:legend>
      <c:legendPos val="r"/>
      <c:layout>
        <c:manualLayout>
          <c:xMode val="edge"/>
          <c:yMode val="edge"/>
          <c:x val="0.285"/>
          <c:y val="0.9365"/>
          <c:w val="0.4005"/>
          <c:h val="0.04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25"/>
          <c:y val="0.00325"/>
          <c:w val="0.91"/>
          <c:h val="0.9475"/>
        </c:manualLayout>
      </c:layout>
      <c:barChart>
        <c:barDir val="col"/>
        <c:grouping val="stacked"/>
        <c:varyColors val="0"/>
        <c:ser>
          <c:idx val="0"/>
          <c:order val="0"/>
          <c:tx>
            <c:strRef>
              <c:f>Student!$C$11</c:f>
              <c:strCache>
                <c:ptCount val="1"/>
                <c:pt idx="0">
                  <c:v>Retention rate</c:v>
                </c:pt>
              </c:strCache>
            </c:strRef>
          </c:tx>
          <c:spPr>
            <a:solidFill>
              <a:srgbClr val="0000FF"/>
            </a:solidFill>
            <a:ln w="3175">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Student!$H$2:$M$2</c:f>
              <c:strCache/>
            </c:strRef>
          </c:cat>
          <c:val>
            <c:numRef>
              <c:f>Student!$H$11:$M$11</c:f>
              <c:numCache/>
            </c:numRef>
          </c:val>
        </c:ser>
        <c:overlap val="100"/>
        <c:axId val="28652365"/>
        <c:axId val="56544694"/>
      </c:barChart>
      <c:catAx>
        <c:axId val="28652365"/>
        <c:scaling>
          <c:orientation val="minMax"/>
        </c:scaling>
        <c:axPos val="b"/>
        <c:delete val="0"/>
        <c:numFmt formatCode="General" sourceLinked="1"/>
        <c:majorTickMark val="out"/>
        <c:minorTickMark val="none"/>
        <c:tickLblPos val="nextTo"/>
        <c:spPr>
          <a:ln w="3175">
            <a:solidFill>
              <a:srgbClr val="808080"/>
            </a:solidFill>
          </a:ln>
        </c:spPr>
        <c:crossAx val="56544694"/>
        <c:crosses val="autoZero"/>
        <c:auto val="1"/>
        <c:lblOffset val="100"/>
        <c:tickLblSkip val="1"/>
        <c:noMultiLvlLbl val="0"/>
      </c:catAx>
      <c:valAx>
        <c:axId val="5654469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652365"/>
        <c:crossesAt val="1"/>
        <c:crossBetween val="between"/>
        <c:dispUnits/>
      </c:valAx>
      <c:spPr>
        <a:solidFill>
          <a:srgbClr val="E9EDF4"/>
        </a:solidFill>
        <a:ln w="3175">
          <a:noFill/>
        </a:ln>
      </c:spPr>
    </c:plotArea>
    <c:legend>
      <c:legendPos val="r"/>
      <c:layout>
        <c:manualLayout>
          <c:xMode val="edge"/>
          <c:yMode val="edge"/>
          <c:x val="0.322"/>
          <c:y val="0.94275"/>
          <c:w val="0.313"/>
          <c:h val="0.05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5"/>
          <c:y val="0"/>
          <c:w val="0.92325"/>
          <c:h val="0.94425"/>
        </c:manualLayout>
      </c:layout>
      <c:barChart>
        <c:barDir val="col"/>
        <c:grouping val="stacked"/>
        <c:varyColors val="0"/>
        <c:ser>
          <c:idx val="0"/>
          <c:order val="0"/>
          <c:tx>
            <c:strRef>
              <c:f>Student!$C$12</c:f>
              <c:strCache>
                <c:ptCount val="1"/>
                <c:pt idx="0">
                  <c:v>Graduation rate (6 year)</c:v>
                </c:pt>
              </c:strCache>
            </c:strRef>
          </c:tx>
          <c:spPr>
            <a:solidFill>
              <a:srgbClr val="92D050"/>
            </a:solidFill>
            <a:ln w="3175">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Student!$H$2:$M$2</c:f>
              <c:strCache/>
            </c:strRef>
          </c:cat>
          <c:val>
            <c:numRef>
              <c:f>Student!$H$12:$M$12</c:f>
              <c:numCache/>
            </c:numRef>
          </c:val>
        </c:ser>
        <c:overlap val="100"/>
        <c:axId val="39140199"/>
        <c:axId val="16717472"/>
      </c:barChart>
      <c:catAx>
        <c:axId val="39140199"/>
        <c:scaling>
          <c:orientation val="minMax"/>
        </c:scaling>
        <c:axPos val="b"/>
        <c:delete val="0"/>
        <c:numFmt formatCode="General" sourceLinked="1"/>
        <c:majorTickMark val="out"/>
        <c:minorTickMark val="none"/>
        <c:tickLblPos val="nextTo"/>
        <c:spPr>
          <a:ln w="3175">
            <a:solidFill>
              <a:srgbClr val="808080"/>
            </a:solidFill>
          </a:ln>
        </c:spPr>
        <c:crossAx val="16717472"/>
        <c:crosses val="autoZero"/>
        <c:auto val="1"/>
        <c:lblOffset val="100"/>
        <c:tickLblSkip val="1"/>
        <c:noMultiLvlLbl val="0"/>
      </c:catAx>
      <c:valAx>
        <c:axId val="1671747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9140199"/>
        <c:crossesAt val="1"/>
        <c:crossBetween val="between"/>
        <c:dispUnits/>
      </c:valAx>
      <c:spPr>
        <a:solidFill>
          <a:srgbClr val="E9EDF4"/>
        </a:solidFill>
        <a:ln w="3175">
          <a:noFill/>
        </a:ln>
      </c:spPr>
    </c:plotArea>
    <c:legend>
      <c:legendPos val="r"/>
      <c:layout>
        <c:manualLayout>
          <c:xMode val="edge"/>
          <c:yMode val="edge"/>
          <c:x val="0.2745"/>
          <c:y val="0.929"/>
          <c:w val="0.4195"/>
          <c:h val="0.044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Students!A1" /><Relationship Id="rId3" Type="http://schemas.openxmlformats.org/officeDocument/2006/relationships/hyperlink" Target="#Students!A1" /><Relationship Id="rId4" Type="http://schemas.openxmlformats.org/officeDocument/2006/relationships/image" Target="../media/image2.jpeg" /><Relationship Id="rId5" Type="http://schemas.openxmlformats.org/officeDocument/2006/relationships/hyperlink" Target="#Learning!A1" /><Relationship Id="rId6" Type="http://schemas.openxmlformats.org/officeDocument/2006/relationships/hyperlink" Target="#Learning!A1" /><Relationship Id="rId7" Type="http://schemas.openxmlformats.org/officeDocument/2006/relationships/image" Target="../media/image3.jpeg" /><Relationship Id="rId8" Type="http://schemas.openxmlformats.org/officeDocument/2006/relationships/hyperlink" Target="#Community!A1" /><Relationship Id="rId9" Type="http://schemas.openxmlformats.org/officeDocument/2006/relationships/hyperlink" Target="#Community!A1" /><Relationship Id="rId10" Type="http://schemas.openxmlformats.org/officeDocument/2006/relationships/image" Target="../media/image4.jpeg" /><Relationship Id="rId11" Type="http://schemas.openxmlformats.org/officeDocument/2006/relationships/hyperlink" Target="#Investment!A1" /><Relationship Id="rId12" Type="http://schemas.openxmlformats.org/officeDocument/2006/relationships/hyperlink" Target="#Investment!A1" /><Relationship Id="rId13" Type="http://schemas.openxmlformats.org/officeDocument/2006/relationships/image" Target="../media/image5.jpeg" /><Relationship Id="rId14" Type="http://schemas.openxmlformats.org/officeDocument/2006/relationships/hyperlink" Target="#ScholarlyResearch!A1" /><Relationship Id="rId15" Type="http://schemas.openxmlformats.org/officeDocument/2006/relationships/hyperlink" Target="#ScholarlyResearch!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55.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5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57.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58.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59.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60.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61.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62.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63.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6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65.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6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 Id="rId3" Type="http://schemas.openxmlformats.org/officeDocument/2006/relationships/chart" Target="/xl/charts/chart16.xml" /><Relationship Id="rId4" Type="http://schemas.openxmlformats.org/officeDocument/2006/relationships/chart" Target="/xl/charts/chart17.xml" /><Relationship Id="rId5" Type="http://schemas.openxmlformats.org/officeDocument/2006/relationships/chart" Target="/xl/charts/chart18.xml" /><Relationship Id="rId6" Type="http://schemas.openxmlformats.org/officeDocument/2006/relationships/chart" Target="/xl/charts/chart19.xml" /><Relationship Id="rId7" Type="http://schemas.openxmlformats.org/officeDocument/2006/relationships/chart" Target="/xl/charts/chart20.xml" /><Relationship Id="rId8" Type="http://schemas.openxmlformats.org/officeDocument/2006/relationships/chart" Target="/xl/charts/chart2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2.xml" /><Relationship Id="rId2" Type="http://schemas.openxmlformats.org/officeDocument/2006/relationships/chart" Target="/xl/charts/chart23.xml" /><Relationship Id="rId3" Type="http://schemas.openxmlformats.org/officeDocument/2006/relationships/chart" Target="/xl/charts/chart24.xml" /><Relationship Id="rId4" Type="http://schemas.openxmlformats.org/officeDocument/2006/relationships/chart" Target="/xl/charts/chart25.xml" /><Relationship Id="rId5" Type="http://schemas.openxmlformats.org/officeDocument/2006/relationships/chart" Target="/xl/charts/chart26.xml" /><Relationship Id="rId6" Type="http://schemas.openxmlformats.org/officeDocument/2006/relationships/chart" Target="/xl/charts/chart27.xml" /><Relationship Id="rId7" Type="http://schemas.openxmlformats.org/officeDocument/2006/relationships/chart" Target="/xl/charts/chart28.xml" /><Relationship Id="rId8" Type="http://schemas.openxmlformats.org/officeDocument/2006/relationships/chart" Target="/xl/charts/chart29.xml" /><Relationship Id="rId9" Type="http://schemas.openxmlformats.org/officeDocument/2006/relationships/chart" Target="/xl/charts/chart30.xml" /><Relationship Id="rId10" Type="http://schemas.openxmlformats.org/officeDocument/2006/relationships/chart" Target="/xl/charts/chart3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2.xml" /><Relationship Id="rId2" Type="http://schemas.openxmlformats.org/officeDocument/2006/relationships/chart" Target="/xl/charts/chart33.xml" /><Relationship Id="rId3" Type="http://schemas.openxmlformats.org/officeDocument/2006/relationships/chart" Target="/xl/charts/chart34.xml" /><Relationship Id="rId4" Type="http://schemas.openxmlformats.org/officeDocument/2006/relationships/chart" Target="/xl/charts/chart35.xml" /><Relationship Id="rId5" Type="http://schemas.openxmlformats.org/officeDocument/2006/relationships/chart" Target="/xl/charts/chart36.xml" /><Relationship Id="rId6" Type="http://schemas.openxmlformats.org/officeDocument/2006/relationships/chart" Target="/xl/charts/chart37.xml" /><Relationship Id="rId7" Type="http://schemas.openxmlformats.org/officeDocument/2006/relationships/chart" Target="/xl/charts/chart38.xml" /><Relationship Id="rId8" Type="http://schemas.openxmlformats.org/officeDocument/2006/relationships/chart" Target="/xl/charts/chart3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0.xml" /><Relationship Id="rId2" Type="http://schemas.openxmlformats.org/officeDocument/2006/relationships/chart" Target="/xl/charts/chart41.xml" /><Relationship Id="rId3" Type="http://schemas.openxmlformats.org/officeDocument/2006/relationships/chart" Target="/xl/charts/chart42.xml" /><Relationship Id="rId4" Type="http://schemas.openxmlformats.org/officeDocument/2006/relationships/chart" Target="/xl/charts/chart43.xml" /><Relationship Id="rId5" Type="http://schemas.openxmlformats.org/officeDocument/2006/relationships/chart" Target="/xl/charts/chart44.xml" /><Relationship Id="rId6" Type="http://schemas.openxmlformats.org/officeDocument/2006/relationships/chart" Target="/xl/charts/chart45.xml" /><Relationship Id="rId7" Type="http://schemas.openxmlformats.org/officeDocument/2006/relationships/chart" Target="/xl/charts/chart46.xml" /><Relationship Id="rId8" Type="http://schemas.openxmlformats.org/officeDocument/2006/relationships/chart" Target="/xl/charts/chart47.xml" /><Relationship Id="rId9" Type="http://schemas.openxmlformats.org/officeDocument/2006/relationships/chart" Target="/xl/charts/chart4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9.xml" /><Relationship Id="rId2" Type="http://schemas.openxmlformats.org/officeDocument/2006/relationships/chart" Target="/xl/charts/chart50.xml" /><Relationship Id="rId3" Type="http://schemas.openxmlformats.org/officeDocument/2006/relationships/chart" Target="/xl/charts/chart51.xml" /><Relationship Id="rId4" Type="http://schemas.openxmlformats.org/officeDocument/2006/relationships/chart" Target="/xl/charts/chart5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6.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8.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9.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0.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609600</xdr:colOff>
      <xdr:row>3</xdr:row>
      <xdr:rowOff>0</xdr:rowOff>
    </xdr:from>
    <xdr:to>
      <xdr:col>4</xdr:col>
      <xdr:colOff>257175</xdr:colOff>
      <xdr:row>10</xdr:row>
      <xdr:rowOff>9525</xdr:rowOff>
    </xdr:to>
    <xdr:pic>
      <xdr:nvPicPr>
        <xdr:cNvPr id="1" name="Picture 1">
          <a:hlinkClick r:id="rId3"/>
        </xdr:cNvPr>
        <xdr:cNvPicPr preferRelativeResize="1">
          <a:picLocks noChangeAspect="1"/>
        </xdr:cNvPicPr>
      </xdr:nvPicPr>
      <xdr:blipFill>
        <a:blip r:embed="rId1"/>
        <a:stretch>
          <a:fillRect/>
        </a:stretch>
      </xdr:blipFill>
      <xdr:spPr>
        <a:xfrm>
          <a:off x="609600" y="723900"/>
          <a:ext cx="1838325" cy="1143000"/>
        </a:xfrm>
        <a:prstGeom prst="rect">
          <a:avLst/>
        </a:prstGeom>
        <a:noFill/>
        <a:ln w="9525" cmpd="sng">
          <a:noFill/>
        </a:ln>
      </xdr:spPr>
    </xdr:pic>
    <xdr:clientData/>
  </xdr:twoCellAnchor>
  <xdr:twoCellAnchor editAs="oneCell">
    <xdr:from>
      <xdr:col>4</xdr:col>
      <xdr:colOff>0</xdr:colOff>
      <xdr:row>3</xdr:row>
      <xdr:rowOff>0</xdr:rowOff>
    </xdr:from>
    <xdr:to>
      <xdr:col>7</xdr:col>
      <xdr:colOff>314325</xdr:colOff>
      <xdr:row>10</xdr:row>
      <xdr:rowOff>9525</xdr:rowOff>
    </xdr:to>
    <xdr:pic>
      <xdr:nvPicPr>
        <xdr:cNvPr id="2" name="Picture 2">
          <a:hlinkClick r:id="rId6"/>
        </xdr:cNvPr>
        <xdr:cNvPicPr preferRelativeResize="1">
          <a:picLocks noChangeAspect="1"/>
        </xdr:cNvPicPr>
      </xdr:nvPicPr>
      <xdr:blipFill>
        <a:blip r:embed="rId4"/>
        <a:stretch>
          <a:fillRect/>
        </a:stretch>
      </xdr:blipFill>
      <xdr:spPr>
        <a:xfrm>
          <a:off x="2190750" y="723900"/>
          <a:ext cx="1838325" cy="1143000"/>
        </a:xfrm>
        <a:prstGeom prst="rect">
          <a:avLst/>
        </a:prstGeom>
        <a:noFill/>
        <a:ln w="9525" cmpd="sng">
          <a:noFill/>
        </a:ln>
      </xdr:spPr>
    </xdr:pic>
    <xdr:clientData/>
  </xdr:twoCellAnchor>
  <xdr:twoCellAnchor editAs="oneCell">
    <xdr:from>
      <xdr:col>9</xdr:col>
      <xdr:colOff>257175</xdr:colOff>
      <xdr:row>2</xdr:row>
      <xdr:rowOff>152400</xdr:rowOff>
    </xdr:from>
    <xdr:to>
      <xdr:col>13</xdr:col>
      <xdr:colOff>352425</xdr:colOff>
      <xdr:row>10</xdr:row>
      <xdr:rowOff>9525</xdr:rowOff>
    </xdr:to>
    <xdr:pic>
      <xdr:nvPicPr>
        <xdr:cNvPr id="3" name="Picture 3">
          <a:hlinkClick r:id="rId9"/>
        </xdr:cNvPr>
        <xdr:cNvPicPr preferRelativeResize="1">
          <a:picLocks noChangeAspect="1"/>
        </xdr:cNvPicPr>
      </xdr:nvPicPr>
      <xdr:blipFill>
        <a:blip r:embed="rId7"/>
        <a:stretch>
          <a:fillRect/>
        </a:stretch>
      </xdr:blipFill>
      <xdr:spPr>
        <a:xfrm>
          <a:off x="5191125" y="714375"/>
          <a:ext cx="1857375" cy="1152525"/>
        </a:xfrm>
        <a:prstGeom prst="rect">
          <a:avLst/>
        </a:prstGeom>
        <a:noFill/>
        <a:ln w="9525" cmpd="sng">
          <a:noFill/>
        </a:ln>
      </xdr:spPr>
    </xdr:pic>
    <xdr:clientData/>
  </xdr:twoCellAnchor>
  <xdr:twoCellAnchor editAs="oneCell">
    <xdr:from>
      <xdr:col>13</xdr:col>
      <xdr:colOff>19050</xdr:colOff>
      <xdr:row>2</xdr:row>
      <xdr:rowOff>142875</xdr:rowOff>
    </xdr:from>
    <xdr:to>
      <xdr:col>16</xdr:col>
      <xdr:colOff>9525</xdr:colOff>
      <xdr:row>10</xdr:row>
      <xdr:rowOff>9525</xdr:rowOff>
    </xdr:to>
    <xdr:pic>
      <xdr:nvPicPr>
        <xdr:cNvPr id="4" name="Picture 4">
          <a:hlinkClick r:id="rId12"/>
        </xdr:cNvPr>
        <xdr:cNvPicPr preferRelativeResize="1">
          <a:picLocks noChangeAspect="1"/>
        </xdr:cNvPicPr>
      </xdr:nvPicPr>
      <xdr:blipFill>
        <a:blip r:embed="rId10"/>
        <a:stretch>
          <a:fillRect/>
        </a:stretch>
      </xdr:blipFill>
      <xdr:spPr>
        <a:xfrm>
          <a:off x="6715125" y="704850"/>
          <a:ext cx="1504950" cy="1162050"/>
        </a:xfrm>
        <a:prstGeom prst="rect">
          <a:avLst/>
        </a:prstGeom>
        <a:noFill/>
        <a:ln w="9525" cmpd="sng">
          <a:noFill/>
        </a:ln>
      </xdr:spPr>
    </xdr:pic>
    <xdr:clientData/>
  </xdr:twoCellAnchor>
  <xdr:twoCellAnchor editAs="oneCell">
    <xdr:from>
      <xdr:col>7</xdr:col>
      <xdr:colOff>9525</xdr:colOff>
      <xdr:row>3</xdr:row>
      <xdr:rowOff>0</xdr:rowOff>
    </xdr:from>
    <xdr:to>
      <xdr:col>10</xdr:col>
      <xdr:colOff>19050</xdr:colOff>
      <xdr:row>10</xdr:row>
      <xdr:rowOff>0</xdr:rowOff>
    </xdr:to>
    <xdr:pic>
      <xdr:nvPicPr>
        <xdr:cNvPr id="5" name="Picture 5">
          <a:hlinkClick r:id="rId15"/>
        </xdr:cNvPr>
        <xdr:cNvPicPr preferRelativeResize="1">
          <a:picLocks noChangeAspect="1"/>
        </xdr:cNvPicPr>
      </xdr:nvPicPr>
      <xdr:blipFill>
        <a:blip r:embed="rId13"/>
        <a:stretch>
          <a:fillRect/>
        </a:stretch>
      </xdr:blipFill>
      <xdr:spPr>
        <a:xfrm>
          <a:off x="3724275" y="723900"/>
          <a:ext cx="1485900" cy="1133475"/>
        </a:xfrm>
        <a:prstGeom prst="rect">
          <a:avLst/>
        </a:prstGeom>
        <a:noFill/>
        <a:ln w="9525" cmpd="sng">
          <a:noFill/>
        </a:ln>
      </xdr:spPr>
    </xdr:pic>
    <xdr:clientData/>
  </xdr:twoCellAnchor>
  <xdr:twoCellAnchor>
    <xdr:from>
      <xdr:col>2</xdr:col>
      <xdr:colOff>161925</xdr:colOff>
      <xdr:row>11</xdr:row>
      <xdr:rowOff>76200</xdr:rowOff>
    </xdr:from>
    <xdr:to>
      <xdr:col>8</xdr:col>
      <xdr:colOff>104775</xdr:colOff>
      <xdr:row>22</xdr:row>
      <xdr:rowOff>180975</xdr:rowOff>
    </xdr:to>
    <xdr:sp>
      <xdr:nvSpPr>
        <xdr:cNvPr id="6" name="Straight Arrow Connector 8"/>
        <xdr:cNvSpPr>
          <a:spLocks/>
        </xdr:cNvSpPr>
      </xdr:nvSpPr>
      <xdr:spPr>
        <a:xfrm flipH="1" flipV="1">
          <a:off x="1381125" y="2171700"/>
          <a:ext cx="3048000" cy="2266950"/>
        </a:xfrm>
        <a:prstGeom prst="straightConnector1">
          <a:avLst/>
        </a:prstGeom>
        <a:noFill/>
        <a:ln w="25400" cmpd="sng">
          <a:solidFill>
            <a:srgbClr val="4F81B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238125</xdr:colOff>
      <xdr:row>11</xdr:row>
      <xdr:rowOff>47625</xdr:rowOff>
    </xdr:from>
    <xdr:to>
      <xdr:col>8</xdr:col>
      <xdr:colOff>114300</xdr:colOff>
      <xdr:row>22</xdr:row>
      <xdr:rowOff>171450</xdr:rowOff>
    </xdr:to>
    <xdr:sp>
      <xdr:nvSpPr>
        <xdr:cNvPr id="7" name="Straight Arrow Connector 15"/>
        <xdr:cNvSpPr>
          <a:spLocks/>
        </xdr:cNvSpPr>
      </xdr:nvSpPr>
      <xdr:spPr>
        <a:xfrm flipH="1" flipV="1">
          <a:off x="3038475" y="2143125"/>
          <a:ext cx="1400175" cy="2286000"/>
        </a:xfrm>
        <a:prstGeom prst="straightConnector1">
          <a:avLst/>
        </a:prstGeom>
        <a:noFill/>
        <a:ln w="25400" cmpd="sng">
          <a:solidFill>
            <a:srgbClr val="4F81B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11</xdr:row>
      <xdr:rowOff>0</xdr:rowOff>
    </xdr:from>
    <xdr:to>
      <xdr:col>8</xdr:col>
      <xdr:colOff>123825</xdr:colOff>
      <xdr:row>23</xdr:row>
      <xdr:rowOff>19050</xdr:rowOff>
    </xdr:to>
    <xdr:sp>
      <xdr:nvSpPr>
        <xdr:cNvPr id="8" name="Straight Arrow Connector 16"/>
        <xdr:cNvSpPr>
          <a:spLocks/>
        </xdr:cNvSpPr>
      </xdr:nvSpPr>
      <xdr:spPr>
        <a:xfrm flipH="1" flipV="1">
          <a:off x="4324350" y="2095500"/>
          <a:ext cx="123825" cy="2381250"/>
        </a:xfrm>
        <a:prstGeom prst="straightConnector1">
          <a:avLst/>
        </a:prstGeom>
        <a:noFill/>
        <a:ln w="25400" cmpd="sng">
          <a:solidFill>
            <a:srgbClr val="4F81B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123825</xdr:colOff>
      <xdr:row>11</xdr:row>
      <xdr:rowOff>66675</xdr:rowOff>
    </xdr:from>
    <xdr:to>
      <xdr:col>14</xdr:col>
      <xdr:colOff>9525</xdr:colOff>
      <xdr:row>22</xdr:row>
      <xdr:rowOff>180975</xdr:rowOff>
    </xdr:to>
    <xdr:sp>
      <xdr:nvSpPr>
        <xdr:cNvPr id="9" name="Straight Arrow Connector 17"/>
        <xdr:cNvSpPr>
          <a:spLocks/>
        </xdr:cNvSpPr>
      </xdr:nvSpPr>
      <xdr:spPr>
        <a:xfrm flipV="1">
          <a:off x="4448175" y="2162175"/>
          <a:ext cx="2867025" cy="2276475"/>
        </a:xfrm>
        <a:prstGeom prst="straightConnector1">
          <a:avLst/>
        </a:prstGeom>
        <a:noFill/>
        <a:ln w="25400" cmpd="sng">
          <a:solidFill>
            <a:srgbClr val="4F81B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114300</xdr:colOff>
      <xdr:row>11</xdr:row>
      <xdr:rowOff>9525</xdr:rowOff>
    </xdr:from>
    <xdr:to>
      <xdr:col>11</xdr:col>
      <xdr:colOff>190500</xdr:colOff>
      <xdr:row>22</xdr:row>
      <xdr:rowOff>180975</xdr:rowOff>
    </xdr:to>
    <xdr:sp>
      <xdr:nvSpPr>
        <xdr:cNvPr id="10" name="Straight Arrow Connector 18"/>
        <xdr:cNvSpPr>
          <a:spLocks/>
        </xdr:cNvSpPr>
      </xdr:nvSpPr>
      <xdr:spPr>
        <a:xfrm flipV="1">
          <a:off x="4438650" y="2105025"/>
          <a:ext cx="1552575" cy="2333625"/>
        </a:xfrm>
        <a:prstGeom prst="straightConnector1">
          <a:avLst/>
        </a:prstGeom>
        <a:noFill/>
        <a:ln w="25400" cmpd="sng">
          <a:solidFill>
            <a:srgbClr val="4F81B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428625</xdr:colOff>
      <xdr:row>23</xdr:row>
      <xdr:rowOff>38100</xdr:rowOff>
    </xdr:from>
    <xdr:to>
      <xdr:col>11</xdr:col>
      <xdr:colOff>352425</xdr:colOff>
      <xdr:row>24</xdr:row>
      <xdr:rowOff>152400</xdr:rowOff>
    </xdr:to>
    <xdr:sp>
      <xdr:nvSpPr>
        <xdr:cNvPr id="11" name="Rectangle 1"/>
        <xdr:cNvSpPr>
          <a:spLocks/>
        </xdr:cNvSpPr>
      </xdr:nvSpPr>
      <xdr:spPr>
        <a:xfrm>
          <a:off x="2619375" y="4495800"/>
          <a:ext cx="3533775" cy="314325"/>
        </a:xfrm>
        <a:prstGeom prst="rect">
          <a:avLst/>
        </a:prstGeom>
        <a:solidFill>
          <a:srgbClr val="002060"/>
        </a:solidFill>
        <a:ln w="9525" cmpd="sng">
          <a:solidFill>
            <a:srgbClr val="4A7EBB"/>
          </a:solidFill>
          <a:headEnd type="none"/>
          <a:tailEnd type="none"/>
        </a:ln>
      </xdr:spPr>
      <xdr:txBody>
        <a:bodyPr vertOverflow="clip" wrap="square"/>
        <a:p>
          <a:pPr algn="l">
            <a:defRPr/>
          </a:pPr>
          <a:r>
            <a:rPr lang="en-US" cap="none" sz="1400" b="1" i="0" u="none" baseline="0">
              <a:solidFill>
                <a:srgbClr val="FFFF00"/>
              </a:solidFill>
            </a:rPr>
            <a:t>CLICK ON ABOVE  ICONS FOR DETAILS</a:t>
          </a:r>
          <a:r>
            <a:rPr lang="en-US" cap="none" sz="1400" b="1" i="0" u="none" baseline="0">
              <a:solidFill>
                <a:srgbClr val="FFFFFF"/>
              </a:solidFill>
            </a:rPr>
            <a:t>.</a:t>
          </a:r>
          <a:r>
            <a:rPr lang="en-US" cap="none" sz="1400" b="1" i="0" u="none" baseline="0">
              <a:solidFill>
                <a:srgbClr val="FFFFFF"/>
              </a:solidFill>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676275</xdr:colOff>
      <xdr:row>15</xdr:row>
      <xdr:rowOff>95250</xdr:rowOff>
    </xdr:from>
    <xdr:to>
      <xdr:col>12</xdr:col>
      <xdr:colOff>295275</xdr:colOff>
      <xdr:row>52</xdr:row>
      <xdr:rowOff>104775</xdr:rowOff>
    </xdr:to>
    <xdr:graphicFrame>
      <xdr:nvGraphicFramePr>
        <xdr:cNvPr id="1" name="Chart 1"/>
        <xdr:cNvGraphicFramePr/>
      </xdr:nvGraphicFramePr>
      <xdr:xfrm>
        <a:off x="676275" y="2524125"/>
        <a:ext cx="8829675" cy="60007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16</xdr:row>
      <xdr:rowOff>38100</xdr:rowOff>
    </xdr:from>
    <xdr:to>
      <xdr:col>11</xdr:col>
      <xdr:colOff>95250</xdr:colOff>
      <xdr:row>49</xdr:row>
      <xdr:rowOff>38100</xdr:rowOff>
    </xdr:to>
    <xdr:graphicFrame>
      <xdr:nvGraphicFramePr>
        <xdr:cNvPr id="1" name="Chart 1"/>
        <xdr:cNvGraphicFramePr/>
      </xdr:nvGraphicFramePr>
      <xdr:xfrm>
        <a:off x="1609725" y="2628900"/>
        <a:ext cx="7505700" cy="53435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600075</xdr:colOff>
      <xdr:row>12</xdr:row>
      <xdr:rowOff>38100</xdr:rowOff>
    </xdr:from>
    <xdr:to>
      <xdr:col>10</xdr:col>
      <xdr:colOff>76200</xdr:colOff>
      <xdr:row>46</xdr:row>
      <xdr:rowOff>85725</xdr:rowOff>
    </xdr:to>
    <xdr:graphicFrame>
      <xdr:nvGraphicFramePr>
        <xdr:cNvPr id="1" name="Chart 1"/>
        <xdr:cNvGraphicFramePr/>
      </xdr:nvGraphicFramePr>
      <xdr:xfrm>
        <a:off x="1533525" y="2209800"/>
        <a:ext cx="8143875" cy="55530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1238250</xdr:colOff>
      <xdr:row>12</xdr:row>
      <xdr:rowOff>38100</xdr:rowOff>
    </xdr:from>
    <xdr:to>
      <xdr:col>5</xdr:col>
      <xdr:colOff>314325</xdr:colOff>
      <xdr:row>46</xdr:row>
      <xdr:rowOff>85725</xdr:rowOff>
    </xdr:to>
    <xdr:graphicFrame>
      <xdr:nvGraphicFramePr>
        <xdr:cNvPr id="1" name="Chart 1"/>
        <xdr:cNvGraphicFramePr/>
      </xdr:nvGraphicFramePr>
      <xdr:xfrm>
        <a:off x="1666875" y="2057400"/>
        <a:ext cx="5915025" cy="555307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390525</xdr:colOff>
      <xdr:row>14</xdr:row>
      <xdr:rowOff>28575</xdr:rowOff>
    </xdr:from>
    <xdr:to>
      <xdr:col>12</xdr:col>
      <xdr:colOff>561975</xdr:colOff>
      <xdr:row>48</xdr:row>
      <xdr:rowOff>104775</xdr:rowOff>
    </xdr:to>
    <xdr:graphicFrame>
      <xdr:nvGraphicFramePr>
        <xdr:cNvPr id="1" name="Chart 1"/>
        <xdr:cNvGraphicFramePr/>
      </xdr:nvGraphicFramePr>
      <xdr:xfrm>
        <a:off x="809625" y="2295525"/>
        <a:ext cx="8420100" cy="55816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638175</xdr:colOff>
      <xdr:row>14</xdr:row>
      <xdr:rowOff>28575</xdr:rowOff>
    </xdr:from>
    <xdr:to>
      <xdr:col>2</xdr:col>
      <xdr:colOff>2409825</xdr:colOff>
      <xdr:row>50</xdr:row>
      <xdr:rowOff>19050</xdr:rowOff>
    </xdr:to>
    <xdr:graphicFrame>
      <xdr:nvGraphicFramePr>
        <xdr:cNvPr id="1" name="Chart 1"/>
        <xdr:cNvGraphicFramePr/>
      </xdr:nvGraphicFramePr>
      <xdr:xfrm>
        <a:off x="3228975" y="2295525"/>
        <a:ext cx="1771650" cy="581977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266700</xdr:colOff>
      <xdr:row>11</xdr:row>
      <xdr:rowOff>38100</xdr:rowOff>
    </xdr:from>
    <xdr:to>
      <xdr:col>11</xdr:col>
      <xdr:colOff>9525</xdr:colOff>
      <xdr:row>50</xdr:row>
      <xdr:rowOff>19050</xdr:rowOff>
    </xdr:to>
    <xdr:graphicFrame>
      <xdr:nvGraphicFramePr>
        <xdr:cNvPr id="1" name="Chart 1"/>
        <xdr:cNvGraphicFramePr/>
      </xdr:nvGraphicFramePr>
      <xdr:xfrm>
        <a:off x="5991225" y="1819275"/>
        <a:ext cx="2200275" cy="62960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381000</xdr:colOff>
      <xdr:row>11</xdr:row>
      <xdr:rowOff>0</xdr:rowOff>
    </xdr:from>
    <xdr:to>
      <xdr:col>10</xdr:col>
      <xdr:colOff>266700</xdr:colOff>
      <xdr:row>48</xdr:row>
      <xdr:rowOff>9525</xdr:rowOff>
    </xdr:to>
    <xdr:graphicFrame>
      <xdr:nvGraphicFramePr>
        <xdr:cNvPr id="1" name="Chart 1"/>
        <xdr:cNvGraphicFramePr/>
      </xdr:nvGraphicFramePr>
      <xdr:xfrm>
        <a:off x="1628775" y="1781175"/>
        <a:ext cx="8201025" cy="600075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542925</xdr:colOff>
      <xdr:row>10</xdr:row>
      <xdr:rowOff>85725</xdr:rowOff>
    </xdr:from>
    <xdr:to>
      <xdr:col>11</xdr:col>
      <xdr:colOff>200025</xdr:colOff>
      <xdr:row>47</xdr:row>
      <xdr:rowOff>95250</xdr:rowOff>
    </xdr:to>
    <xdr:graphicFrame>
      <xdr:nvGraphicFramePr>
        <xdr:cNvPr id="1" name="Chart 1"/>
        <xdr:cNvGraphicFramePr/>
      </xdr:nvGraphicFramePr>
      <xdr:xfrm>
        <a:off x="5676900" y="1704975"/>
        <a:ext cx="3524250" cy="6000750"/>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9</xdr:row>
      <xdr:rowOff>57150</xdr:rowOff>
    </xdr:from>
    <xdr:to>
      <xdr:col>4</xdr:col>
      <xdr:colOff>304800</xdr:colOff>
      <xdr:row>42</xdr:row>
      <xdr:rowOff>57150</xdr:rowOff>
    </xdr:to>
    <xdr:graphicFrame>
      <xdr:nvGraphicFramePr>
        <xdr:cNvPr id="1" name="Chart 1"/>
        <xdr:cNvGraphicFramePr/>
      </xdr:nvGraphicFramePr>
      <xdr:xfrm>
        <a:off x="1504950" y="1514475"/>
        <a:ext cx="3114675" cy="53435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34</xdr:row>
      <xdr:rowOff>142875</xdr:rowOff>
    </xdr:from>
    <xdr:to>
      <xdr:col>2</xdr:col>
      <xdr:colOff>2990850</xdr:colOff>
      <xdr:row>51</xdr:row>
      <xdr:rowOff>19050</xdr:rowOff>
    </xdr:to>
    <xdr:graphicFrame>
      <xdr:nvGraphicFramePr>
        <xdr:cNvPr id="1" name="Chart 1"/>
        <xdr:cNvGraphicFramePr/>
      </xdr:nvGraphicFramePr>
      <xdr:xfrm>
        <a:off x="4086225" y="6276975"/>
        <a:ext cx="4305300" cy="3648075"/>
      </xdr:xfrm>
      <a:graphic>
        <a:graphicData uri="http://schemas.openxmlformats.org/drawingml/2006/chart">
          <c:chart xmlns:c="http://schemas.openxmlformats.org/drawingml/2006/chart" r:id="rId1"/>
        </a:graphicData>
      </a:graphic>
    </xdr:graphicFrame>
    <xdr:clientData/>
  </xdr:twoCellAnchor>
  <xdr:twoCellAnchor>
    <xdr:from>
      <xdr:col>1</xdr:col>
      <xdr:colOff>228600</xdr:colOff>
      <xdr:row>54</xdr:row>
      <xdr:rowOff>9525</xdr:rowOff>
    </xdr:from>
    <xdr:to>
      <xdr:col>2</xdr:col>
      <xdr:colOff>3000375</xdr:colOff>
      <xdr:row>70</xdr:row>
      <xdr:rowOff>19050</xdr:rowOff>
    </xdr:to>
    <xdr:graphicFrame>
      <xdr:nvGraphicFramePr>
        <xdr:cNvPr id="2" name="Chart 2"/>
        <xdr:cNvGraphicFramePr/>
      </xdr:nvGraphicFramePr>
      <xdr:xfrm>
        <a:off x="4095750" y="10515600"/>
        <a:ext cx="4305300" cy="3067050"/>
      </xdr:xfrm>
      <a:graphic>
        <a:graphicData uri="http://schemas.openxmlformats.org/drawingml/2006/chart">
          <c:chart xmlns:c="http://schemas.openxmlformats.org/drawingml/2006/chart" r:id="rId2"/>
        </a:graphicData>
      </a:graphic>
    </xdr:graphicFrame>
    <xdr:clientData/>
  </xdr:twoCellAnchor>
  <xdr:twoCellAnchor>
    <xdr:from>
      <xdr:col>1</xdr:col>
      <xdr:colOff>238125</xdr:colOff>
      <xdr:row>74</xdr:row>
      <xdr:rowOff>152400</xdr:rowOff>
    </xdr:from>
    <xdr:to>
      <xdr:col>2</xdr:col>
      <xdr:colOff>3038475</xdr:colOff>
      <xdr:row>90</xdr:row>
      <xdr:rowOff>152400</xdr:rowOff>
    </xdr:to>
    <xdr:graphicFrame>
      <xdr:nvGraphicFramePr>
        <xdr:cNvPr id="3" name="Chart 3"/>
        <xdr:cNvGraphicFramePr/>
      </xdr:nvGraphicFramePr>
      <xdr:xfrm>
        <a:off x="4105275" y="14363700"/>
        <a:ext cx="4333875" cy="2590800"/>
      </xdr:xfrm>
      <a:graphic>
        <a:graphicData uri="http://schemas.openxmlformats.org/drawingml/2006/chart">
          <c:chart xmlns:c="http://schemas.openxmlformats.org/drawingml/2006/chart" r:id="rId3"/>
        </a:graphicData>
      </a:graphic>
    </xdr:graphicFrame>
    <xdr:clientData/>
  </xdr:twoCellAnchor>
  <xdr:twoCellAnchor>
    <xdr:from>
      <xdr:col>1</xdr:col>
      <xdr:colOff>219075</xdr:colOff>
      <xdr:row>95</xdr:row>
      <xdr:rowOff>0</xdr:rowOff>
    </xdr:from>
    <xdr:to>
      <xdr:col>2</xdr:col>
      <xdr:colOff>3028950</xdr:colOff>
      <xdr:row>111</xdr:row>
      <xdr:rowOff>9525</xdr:rowOff>
    </xdr:to>
    <xdr:graphicFrame>
      <xdr:nvGraphicFramePr>
        <xdr:cNvPr id="4" name="Chart 1"/>
        <xdr:cNvGraphicFramePr/>
      </xdr:nvGraphicFramePr>
      <xdr:xfrm>
        <a:off x="4086225" y="17611725"/>
        <a:ext cx="4343400" cy="2600325"/>
      </xdr:xfrm>
      <a:graphic>
        <a:graphicData uri="http://schemas.openxmlformats.org/drawingml/2006/chart">
          <c:chart xmlns:c="http://schemas.openxmlformats.org/drawingml/2006/chart" r:id="rId4"/>
        </a:graphicData>
      </a:graphic>
    </xdr:graphicFrame>
    <xdr:clientData/>
  </xdr:twoCellAnchor>
  <xdr:twoCellAnchor>
    <xdr:from>
      <xdr:col>4</xdr:col>
      <xdr:colOff>219075</xdr:colOff>
      <xdr:row>35</xdr:row>
      <xdr:rowOff>19050</xdr:rowOff>
    </xdr:from>
    <xdr:to>
      <xdr:col>11</xdr:col>
      <xdr:colOff>333375</xdr:colOff>
      <xdr:row>51</xdr:row>
      <xdr:rowOff>0</xdr:rowOff>
    </xdr:to>
    <xdr:graphicFrame>
      <xdr:nvGraphicFramePr>
        <xdr:cNvPr id="5" name="Chart 1"/>
        <xdr:cNvGraphicFramePr/>
      </xdr:nvGraphicFramePr>
      <xdr:xfrm>
        <a:off x="9429750" y="6353175"/>
        <a:ext cx="4267200" cy="3552825"/>
      </xdr:xfrm>
      <a:graphic>
        <a:graphicData uri="http://schemas.openxmlformats.org/drawingml/2006/chart">
          <c:chart xmlns:c="http://schemas.openxmlformats.org/drawingml/2006/chart" r:id="rId5"/>
        </a:graphicData>
      </a:graphic>
    </xdr:graphicFrame>
    <xdr:clientData/>
  </xdr:twoCellAnchor>
  <xdr:twoCellAnchor>
    <xdr:from>
      <xdr:col>4</xdr:col>
      <xdr:colOff>200025</xdr:colOff>
      <xdr:row>54</xdr:row>
      <xdr:rowOff>19050</xdr:rowOff>
    </xdr:from>
    <xdr:to>
      <xdr:col>11</xdr:col>
      <xdr:colOff>333375</xdr:colOff>
      <xdr:row>70</xdr:row>
      <xdr:rowOff>9525</xdr:rowOff>
    </xdr:to>
    <xdr:graphicFrame>
      <xdr:nvGraphicFramePr>
        <xdr:cNvPr id="6" name="Chart 1"/>
        <xdr:cNvGraphicFramePr/>
      </xdr:nvGraphicFramePr>
      <xdr:xfrm>
        <a:off x="9410700" y="10525125"/>
        <a:ext cx="4286250" cy="3048000"/>
      </xdr:xfrm>
      <a:graphic>
        <a:graphicData uri="http://schemas.openxmlformats.org/drawingml/2006/chart">
          <c:chart xmlns:c="http://schemas.openxmlformats.org/drawingml/2006/chart" r:id="rId6"/>
        </a:graphicData>
      </a:graphic>
    </xdr:graphicFrame>
    <xdr:clientData/>
  </xdr:twoCellAnchor>
  <xdr:twoCellAnchor>
    <xdr:from>
      <xdr:col>4</xdr:col>
      <xdr:colOff>180975</xdr:colOff>
      <xdr:row>74</xdr:row>
      <xdr:rowOff>152400</xdr:rowOff>
    </xdr:from>
    <xdr:to>
      <xdr:col>11</xdr:col>
      <xdr:colOff>323850</xdr:colOff>
      <xdr:row>91</xdr:row>
      <xdr:rowOff>38100</xdr:rowOff>
    </xdr:to>
    <xdr:graphicFrame>
      <xdr:nvGraphicFramePr>
        <xdr:cNvPr id="7" name="Chart 1"/>
        <xdr:cNvGraphicFramePr/>
      </xdr:nvGraphicFramePr>
      <xdr:xfrm>
        <a:off x="9391650" y="14363700"/>
        <a:ext cx="4295775" cy="2638425"/>
      </xdr:xfrm>
      <a:graphic>
        <a:graphicData uri="http://schemas.openxmlformats.org/drawingml/2006/chart">
          <c:chart xmlns:c="http://schemas.openxmlformats.org/drawingml/2006/chart" r:id="rId7"/>
        </a:graphicData>
      </a:graphic>
    </xdr:graphicFrame>
    <xdr:clientData/>
  </xdr:twoCellAnchor>
  <xdr:twoCellAnchor>
    <xdr:from>
      <xdr:col>4</xdr:col>
      <xdr:colOff>180975</xdr:colOff>
      <xdr:row>95</xdr:row>
      <xdr:rowOff>19050</xdr:rowOff>
    </xdr:from>
    <xdr:to>
      <xdr:col>11</xdr:col>
      <xdr:colOff>342900</xdr:colOff>
      <xdr:row>111</xdr:row>
      <xdr:rowOff>9525</xdr:rowOff>
    </xdr:to>
    <xdr:graphicFrame>
      <xdr:nvGraphicFramePr>
        <xdr:cNvPr id="8" name="Chart 1"/>
        <xdr:cNvGraphicFramePr/>
      </xdr:nvGraphicFramePr>
      <xdr:xfrm>
        <a:off x="9391650" y="17630775"/>
        <a:ext cx="4314825" cy="2581275"/>
      </xdr:xfrm>
      <a:graphic>
        <a:graphicData uri="http://schemas.openxmlformats.org/drawingml/2006/chart">
          <c:chart xmlns:c="http://schemas.openxmlformats.org/drawingml/2006/chart" r:id="rId8"/>
        </a:graphicData>
      </a:graphic>
    </xdr:graphicFrame>
    <xdr:clientData/>
  </xdr:twoCellAnchor>
  <xdr:twoCellAnchor>
    <xdr:from>
      <xdr:col>4</xdr:col>
      <xdr:colOff>209550</xdr:colOff>
      <xdr:row>115</xdr:row>
      <xdr:rowOff>123825</xdr:rowOff>
    </xdr:from>
    <xdr:to>
      <xdr:col>11</xdr:col>
      <xdr:colOff>342900</xdr:colOff>
      <xdr:row>132</xdr:row>
      <xdr:rowOff>9525</xdr:rowOff>
    </xdr:to>
    <xdr:graphicFrame>
      <xdr:nvGraphicFramePr>
        <xdr:cNvPr id="9" name="Chart 1"/>
        <xdr:cNvGraphicFramePr/>
      </xdr:nvGraphicFramePr>
      <xdr:xfrm>
        <a:off x="9420225" y="20974050"/>
        <a:ext cx="4286250" cy="2638425"/>
      </xdr:xfrm>
      <a:graphic>
        <a:graphicData uri="http://schemas.openxmlformats.org/drawingml/2006/chart">
          <c:chart xmlns:c="http://schemas.openxmlformats.org/drawingml/2006/chart" r:id="rId9"/>
        </a:graphicData>
      </a:graphic>
    </xdr:graphicFrame>
    <xdr:clientData/>
  </xdr:twoCellAnchor>
  <xdr:twoCellAnchor>
    <xdr:from>
      <xdr:col>1</xdr:col>
      <xdr:colOff>209550</xdr:colOff>
      <xdr:row>116</xdr:row>
      <xdr:rowOff>57150</xdr:rowOff>
    </xdr:from>
    <xdr:to>
      <xdr:col>2</xdr:col>
      <xdr:colOff>2981325</xdr:colOff>
      <xdr:row>131</xdr:row>
      <xdr:rowOff>133350</xdr:rowOff>
    </xdr:to>
    <xdr:graphicFrame>
      <xdr:nvGraphicFramePr>
        <xdr:cNvPr id="10" name="Chart 3"/>
        <xdr:cNvGraphicFramePr/>
      </xdr:nvGraphicFramePr>
      <xdr:xfrm>
        <a:off x="4076700" y="21069300"/>
        <a:ext cx="4305300" cy="2505075"/>
      </xdr:xfrm>
      <a:graphic>
        <a:graphicData uri="http://schemas.openxmlformats.org/drawingml/2006/chart">
          <c:chart xmlns:c="http://schemas.openxmlformats.org/drawingml/2006/chart" r:id="rId10"/>
        </a:graphicData>
      </a:graphic>
    </xdr:graphicFrame>
    <xdr:clientData/>
  </xdr:twoCellAnchor>
  <xdr:twoCellAnchor>
    <xdr:from>
      <xdr:col>16</xdr:col>
      <xdr:colOff>142875</xdr:colOff>
      <xdr:row>34</xdr:row>
      <xdr:rowOff>76200</xdr:rowOff>
    </xdr:from>
    <xdr:to>
      <xdr:col>23</xdr:col>
      <xdr:colOff>523875</xdr:colOff>
      <xdr:row>52</xdr:row>
      <xdr:rowOff>76200</xdr:rowOff>
    </xdr:to>
    <xdr:graphicFrame>
      <xdr:nvGraphicFramePr>
        <xdr:cNvPr id="11" name="Chart 2"/>
        <xdr:cNvGraphicFramePr/>
      </xdr:nvGraphicFramePr>
      <xdr:xfrm>
        <a:off x="16192500" y="6210300"/>
        <a:ext cx="4648200" cy="3971925"/>
      </xdr:xfrm>
      <a:graphic>
        <a:graphicData uri="http://schemas.openxmlformats.org/drawingml/2006/chart">
          <c:chart xmlns:c="http://schemas.openxmlformats.org/drawingml/2006/chart" r:id="rId11"/>
        </a:graphicData>
      </a:graphic>
    </xdr:graphicFrame>
    <xdr:clientData/>
  </xdr:twoCellAnchor>
  <xdr:twoCellAnchor>
    <xdr:from>
      <xdr:col>16</xdr:col>
      <xdr:colOff>152400</xdr:colOff>
      <xdr:row>53</xdr:row>
      <xdr:rowOff>66675</xdr:rowOff>
    </xdr:from>
    <xdr:to>
      <xdr:col>23</xdr:col>
      <xdr:colOff>523875</xdr:colOff>
      <xdr:row>71</xdr:row>
      <xdr:rowOff>76200</xdr:rowOff>
    </xdr:to>
    <xdr:graphicFrame>
      <xdr:nvGraphicFramePr>
        <xdr:cNvPr id="12" name="Chart 3"/>
        <xdr:cNvGraphicFramePr/>
      </xdr:nvGraphicFramePr>
      <xdr:xfrm>
        <a:off x="16202025" y="10372725"/>
        <a:ext cx="4638675" cy="3429000"/>
      </xdr:xfrm>
      <a:graphic>
        <a:graphicData uri="http://schemas.openxmlformats.org/drawingml/2006/chart">
          <c:chart xmlns:c="http://schemas.openxmlformats.org/drawingml/2006/chart" r:id="rId12"/>
        </a:graphicData>
      </a:graphic>
    </xdr:graphicFrame>
    <xdr:clientData/>
  </xdr:twoCellAnchor>
  <xdr:twoCellAnchor>
    <xdr:from>
      <xdr:col>16</xdr:col>
      <xdr:colOff>161925</xdr:colOff>
      <xdr:row>72</xdr:row>
      <xdr:rowOff>66675</xdr:rowOff>
    </xdr:from>
    <xdr:to>
      <xdr:col>23</xdr:col>
      <xdr:colOff>523875</xdr:colOff>
      <xdr:row>90</xdr:row>
      <xdr:rowOff>38100</xdr:rowOff>
    </xdr:to>
    <xdr:graphicFrame>
      <xdr:nvGraphicFramePr>
        <xdr:cNvPr id="13" name="Chart 4"/>
        <xdr:cNvGraphicFramePr/>
      </xdr:nvGraphicFramePr>
      <xdr:xfrm>
        <a:off x="16211550" y="13954125"/>
        <a:ext cx="4629150" cy="2886075"/>
      </xdr:xfrm>
      <a:graphic>
        <a:graphicData uri="http://schemas.openxmlformats.org/drawingml/2006/chart">
          <c:chart xmlns:c="http://schemas.openxmlformats.org/drawingml/2006/chart" r:id="rId13"/>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9</xdr:row>
      <xdr:rowOff>57150</xdr:rowOff>
    </xdr:from>
    <xdr:to>
      <xdr:col>3</xdr:col>
      <xdr:colOff>361950</xdr:colOff>
      <xdr:row>42</xdr:row>
      <xdr:rowOff>57150</xdr:rowOff>
    </xdr:to>
    <xdr:graphicFrame>
      <xdr:nvGraphicFramePr>
        <xdr:cNvPr id="1" name="Chart 1"/>
        <xdr:cNvGraphicFramePr/>
      </xdr:nvGraphicFramePr>
      <xdr:xfrm>
        <a:off x="1504950" y="1514475"/>
        <a:ext cx="3362325" cy="534352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390525</xdr:colOff>
      <xdr:row>14</xdr:row>
      <xdr:rowOff>28575</xdr:rowOff>
    </xdr:from>
    <xdr:to>
      <xdr:col>2</xdr:col>
      <xdr:colOff>1895475</xdr:colOff>
      <xdr:row>48</xdr:row>
      <xdr:rowOff>104775</xdr:rowOff>
    </xdr:to>
    <xdr:graphicFrame>
      <xdr:nvGraphicFramePr>
        <xdr:cNvPr id="1" name="Chart 1"/>
        <xdr:cNvGraphicFramePr/>
      </xdr:nvGraphicFramePr>
      <xdr:xfrm>
        <a:off x="809625" y="2295525"/>
        <a:ext cx="2390775" cy="55816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11</xdr:row>
      <xdr:rowOff>57150</xdr:rowOff>
    </xdr:from>
    <xdr:to>
      <xdr:col>2</xdr:col>
      <xdr:colOff>3371850</xdr:colOff>
      <xdr:row>27</xdr:row>
      <xdr:rowOff>152400</xdr:rowOff>
    </xdr:to>
    <xdr:graphicFrame>
      <xdr:nvGraphicFramePr>
        <xdr:cNvPr id="1" name="Chart 2"/>
        <xdr:cNvGraphicFramePr/>
      </xdr:nvGraphicFramePr>
      <xdr:xfrm>
        <a:off x="3419475" y="1895475"/>
        <a:ext cx="4572000" cy="2905125"/>
      </xdr:xfrm>
      <a:graphic>
        <a:graphicData uri="http://schemas.openxmlformats.org/drawingml/2006/chart">
          <c:chart xmlns:c="http://schemas.openxmlformats.org/drawingml/2006/chart" r:id="rId1"/>
        </a:graphicData>
      </a:graphic>
    </xdr:graphicFrame>
    <xdr:clientData/>
  </xdr:twoCellAnchor>
  <xdr:twoCellAnchor>
    <xdr:from>
      <xdr:col>4</xdr:col>
      <xdr:colOff>381000</xdr:colOff>
      <xdr:row>11</xdr:row>
      <xdr:rowOff>9525</xdr:rowOff>
    </xdr:from>
    <xdr:to>
      <xdr:col>14</xdr:col>
      <xdr:colOff>323850</xdr:colOff>
      <xdr:row>27</xdr:row>
      <xdr:rowOff>152400</xdr:rowOff>
    </xdr:to>
    <xdr:graphicFrame>
      <xdr:nvGraphicFramePr>
        <xdr:cNvPr id="2" name="Chart 3"/>
        <xdr:cNvGraphicFramePr/>
      </xdr:nvGraphicFramePr>
      <xdr:xfrm>
        <a:off x="8562975" y="1847850"/>
        <a:ext cx="4667250" cy="2952750"/>
      </xdr:xfrm>
      <a:graphic>
        <a:graphicData uri="http://schemas.openxmlformats.org/drawingml/2006/chart">
          <c:chart xmlns:c="http://schemas.openxmlformats.org/drawingml/2006/chart" r:id="rId2"/>
        </a:graphicData>
      </a:graphic>
    </xdr:graphicFrame>
    <xdr:clientData/>
  </xdr:twoCellAnchor>
  <xdr:twoCellAnchor>
    <xdr:from>
      <xdr:col>15</xdr:col>
      <xdr:colOff>171450</xdr:colOff>
      <xdr:row>11</xdr:row>
      <xdr:rowOff>9525</xdr:rowOff>
    </xdr:from>
    <xdr:to>
      <xdr:col>21</xdr:col>
      <xdr:colOff>628650</xdr:colOff>
      <xdr:row>27</xdr:row>
      <xdr:rowOff>133350</xdr:rowOff>
    </xdr:to>
    <xdr:graphicFrame>
      <xdr:nvGraphicFramePr>
        <xdr:cNvPr id="3" name="Chart 4"/>
        <xdr:cNvGraphicFramePr/>
      </xdr:nvGraphicFramePr>
      <xdr:xfrm>
        <a:off x="13582650" y="1847850"/>
        <a:ext cx="4572000" cy="2933700"/>
      </xdr:xfrm>
      <a:graphic>
        <a:graphicData uri="http://schemas.openxmlformats.org/drawingml/2006/chart">
          <c:chart xmlns:c="http://schemas.openxmlformats.org/drawingml/2006/chart" r:id="rId3"/>
        </a:graphicData>
      </a:graphic>
    </xdr:graphicFrame>
    <xdr:clientData/>
  </xdr:twoCellAnchor>
  <xdr:twoCellAnchor>
    <xdr:from>
      <xdr:col>1</xdr:col>
      <xdr:colOff>142875</xdr:colOff>
      <xdr:row>30</xdr:row>
      <xdr:rowOff>28575</xdr:rowOff>
    </xdr:from>
    <xdr:to>
      <xdr:col>2</xdr:col>
      <xdr:colOff>3371850</xdr:colOff>
      <xdr:row>47</xdr:row>
      <xdr:rowOff>19050</xdr:rowOff>
    </xdr:to>
    <xdr:graphicFrame>
      <xdr:nvGraphicFramePr>
        <xdr:cNvPr id="4" name="Chart 5"/>
        <xdr:cNvGraphicFramePr/>
      </xdr:nvGraphicFramePr>
      <xdr:xfrm>
        <a:off x="3419475" y="5162550"/>
        <a:ext cx="4572000" cy="2743200"/>
      </xdr:xfrm>
      <a:graphic>
        <a:graphicData uri="http://schemas.openxmlformats.org/drawingml/2006/chart">
          <c:chart xmlns:c="http://schemas.openxmlformats.org/drawingml/2006/chart" r:id="rId4"/>
        </a:graphicData>
      </a:graphic>
    </xdr:graphicFrame>
    <xdr:clientData/>
  </xdr:twoCellAnchor>
  <xdr:twoCellAnchor>
    <xdr:from>
      <xdr:col>4</xdr:col>
      <xdr:colOff>361950</xdr:colOff>
      <xdr:row>30</xdr:row>
      <xdr:rowOff>19050</xdr:rowOff>
    </xdr:from>
    <xdr:to>
      <xdr:col>14</xdr:col>
      <xdr:colOff>323850</xdr:colOff>
      <xdr:row>47</xdr:row>
      <xdr:rowOff>9525</xdr:rowOff>
    </xdr:to>
    <xdr:graphicFrame>
      <xdr:nvGraphicFramePr>
        <xdr:cNvPr id="5" name="Chart 6"/>
        <xdr:cNvGraphicFramePr/>
      </xdr:nvGraphicFramePr>
      <xdr:xfrm>
        <a:off x="8543925" y="5153025"/>
        <a:ext cx="4686300" cy="2743200"/>
      </xdr:xfrm>
      <a:graphic>
        <a:graphicData uri="http://schemas.openxmlformats.org/drawingml/2006/chart">
          <c:chart xmlns:c="http://schemas.openxmlformats.org/drawingml/2006/chart" r:id="rId5"/>
        </a:graphicData>
      </a:graphic>
    </xdr:graphicFrame>
    <xdr:clientData/>
  </xdr:twoCellAnchor>
  <xdr:twoCellAnchor>
    <xdr:from>
      <xdr:col>15</xdr:col>
      <xdr:colOff>180975</xdr:colOff>
      <xdr:row>30</xdr:row>
      <xdr:rowOff>19050</xdr:rowOff>
    </xdr:from>
    <xdr:to>
      <xdr:col>21</xdr:col>
      <xdr:colOff>638175</xdr:colOff>
      <xdr:row>47</xdr:row>
      <xdr:rowOff>9525</xdr:rowOff>
    </xdr:to>
    <xdr:graphicFrame>
      <xdr:nvGraphicFramePr>
        <xdr:cNvPr id="6" name="Chart 7"/>
        <xdr:cNvGraphicFramePr/>
      </xdr:nvGraphicFramePr>
      <xdr:xfrm>
        <a:off x="13592175" y="5153025"/>
        <a:ext cx="4572000" cy="2743200"/>
      </xdr:xfrm>
      <a:graphic>
        <a:graphicData uri="http://schemas.openxmlformats.org/drawingml/2006/chart">
          <c:chart xmlns:c="http://schemas.openxmlformats.org/drawingml/2006/chart" r:id="rId6"/>
        </a:graphicData>
      </a:graphic>
    </xdr:graphicFrame>
    <xdr:clientData/>
  </xdr:twoCellAnchor>
  <xdr:twoCellAnchor>
    <xdr:from>
      <xdr:col>1</xdr:col>
      <xdr:colOff>161925</xdr:colOff>
      <xdr:row>49</xdr:row>
      <xdr:rowOff>9525</xdr:rowOff>
    </xdr:from>
    <xdr:to>
      <xdr:col>2</xdr:col>
      <xdr:colOff>3390900</xdr:colOff>
      <xdr:row>66</xdr:row>
      <xdr:rowOff>0</xdr:rowOff>
    </xdr:to>
    <xdr:graphicFrame>
      <xdr:nvGraphicFramePr>
        <xdr:cNvPr id="7" name="Chart 8"/>
        <xdr:cNvGraphicFramePr/>
      </xdr:nvGraphicFramePr>
      <xdr:xfrm>
        <a:off x="3438525" y="8220075"/>
        <a:ext cx="4572000" cy="2743200"/>
      </xdr:xfrm>
      <a:graphic>
        <a:graphicData uri="http://schemas.openxmlformats.org/drawingml/2006/chart">
          <c:chart xmlns:c="http://schemas.openxmlformats.org/drawingml/2006/chart" r:id="rId7"/>
        </a:graphicData>
      </a:graphic>
    </xdr:graphicFrame>
    <xdr:clientData/>
  </xdr:twoCellAnchor>
  <xdr:twoCellAnchor>
    <xdr:from>
      <xdr:col>4</xdr:col>
      <xdr:colOff>419100</xdr:colOff>
      <xdr:row>49</xdr:row>
      <xdr:rowOff>38100</xdr:rowOff>
    </xdr:from>
    <xdr:to>
      <xdr:col>14</xdr:col>
      <xdr:colOff>381000</xdr:colOff>
      <xdr:row>66</xdr:row>
      <xdr:rowOff>28575</xdr:rowOff>
    </xdr:to>
    <xdr:graphicFrame>
      <xdr:nvGraphicFramePr>
        <xdr:cNvPr id="8" name="Chart 9"/>
        <xdr:cNvGraphicFramePr/>
      </xdr:nvGraphicFramePr>
      <xdr:xfrm>
        <a:off x="8601075" y="8248650"/>
        <a:ext cx="4686300" cy="2743200"/>
      </xdr:xfrm>
      <a:graphic>
        <a:graphicData uri="http://schemas.openxmlformats.org/drawingml/2006/chart">
          <c:chart xmlns:c="http://schemas.openxmlformats.org/drawingml/2006/chart" r:id="rId8"/>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12</xdr:row>
      <xdr:rowOff>142875</xdr:rowOff>
    </xdr:from>
    <xdr:to>
      <xdr:col>3</xdr:col>
      <xdr:colOff>2981325</xdr:colOff>
      <xdr:row>28</xdr:row>
      <xdr:rowOff>76200</xdr:rowOff>
    </xdr:to>
    <xdr:graphicFrame>
      <xdr:nvGraphicFramePr>
        <xdr:cNvPr id="1" name="Chart 2"/>
        <xdr:cNvGraphicFramePr/>
      </xdr:nvGraphicFramePr>
      <xdr:xfrm>
        <a:off x="4029075" y="2305050"/>
        <a:ext cx="4572000" cy="2581275"/>
      </xdr:xfrm>
      <a:graphic>
        <a:graphicData uri="http://schemas.openxmlformats.org/drawingml/2006/chart">
          <c:chart xmlns:c="http://schemas.openxmlformats.org/drawingml/2006/chart" r:id="rId1"/>
        </a:graphicData>
      </a:graphic>
    </xdr:graphicFrame>
    <xdr:clientData/>
  </xdr:twoCellAnchor>
  <xdr:twoCellAnchor>
    <xdr:from>
      <xdr:col>4</xdr:col>
      <xdr:colOff>142875</xdr:colOff>
      <xdr:row>13</xdr:row>
      <xdr:rowOff>38100</xdr:rowOff>
    </xdr:from>
    <xdr:to>
      <xdr:col>15</xdr:col>
      <xdr:colOff>9525</xdr:colOff>
      <xdr:row>28</xdr:row>
      <xdr:rowOff>133350</xdr:rowOff>
    </xdr:to>
    <xdr:graphicFrame>
      <xdr:nvGraphicFramePr>
        <xdr:cNvPr id="2" name="Chart 3"/>
        <xdr:cNvGraphicFramePr/>
      </xdr:nvGraphicFramePr>
      <xdr:xfrm>
        <a:off x="9010650" y="2362200"/>
        <a:ext cx="4638675" cy="2581275"/>
      </xdr:xfrm>
      <a:graphic>
        <a:graphicData uri="http://schemas.openxmlformats.org/drawingml/2006/chart">
          <c:chart xmlns:c="http://schemas.openxmlformats.org/drawingml/2006/chart" r:id="rId2"/>
        </a:graphicData>
      </a:graphic>
    </xdr:graphicFrame>
    <xdr:clientData/>
  </xdr:twoCellAnchor>
  <xdr:twoCellAnchor>
    <xdr:from>
      <xdr:col>16</xdr:col>
      <xdr:colOff>247650</xdr:colOff>
      <xdr:row>12</xdr:row>
      <xdr:rowOff>114300</xdr:rowOff>
    </xdr:from>
    <xdr:to>
      <xdr:col>20</xdr:col>
      <xdr:colOff>314325</xdr:colOff>
      <xdr:row>28</xdr:row>
      <xdr:rowOff>47625</xdr:rowOff>
    </xdr:to>
    <xdr:graphicFrame>
      <xdr:nvGraphicFramePr>
        <xdr:cNvPr id="3" name="Chart 4"/>
        <xdr:cNvGraphicFramePr/>
      </xdr:nvGraphicFramePr>
      <xdr:xfrm>
        <a:off x="14077950" y="2276475"/>
        <a:ext cx="4581525" cy="2581275"/>
      </xdr:xfrm>
      <a:graphic>
        <a:graphicData uri="http://schemas.openxmlformats.org/drawingml/2006/chart">
          <c:chart xmlns:c="http://schemas.openxmlformats.org/drawingml/2006/chart" r:id="rId3"/>
        </a:graphicData>
      </a:graphic>
    </xdr:graphicFrame>
    <xdr:clientData/>
  </xdr:twoCellAnchor>
  <xdr:twoCellAnchor>
    <xdr:from>
      <xdr:col>2</xdr:col>
      <xdr:colOff>28575</xdr:colOff>
      <xdr:row>31</xdr:row>
      <xdr:rowOff>0</xdr:rowOff>
    </xdr:from>
    <xdr:to>
      <xdr:col>3</xdr:col>
      <xdr:colOff>3009900</xdr:colOff>
      <xdr:row>47</xdr:row>
      <xdr:rowOff>152400</xdr:rowOff>
    </xdr:to>
    <xdr:graphicFrame>
      <xdr:nvGraphicFramePr>
        <xdr:cNvPr id="4" name="Chart 5"/>
        <xdr:cNvGraphicFramePr/>
      </xdr:nvGraphicFramePr>
      <xdr:xfrm>
        <a:off x="4057650" y="5295900"/>
        <a:ext cx="4572000" cy="2743200"/>
      </xdr:xfrm>
      <a:graphic>
        <a:graphicData uri="http://schemas.openxmlformats.org/drawingml/2006/chart">
          <c:chart xmlns:c="http://schemas.openxmlformats.org/drawingml/2006/chart" r:id="rId4"/>
        </a:graphicData>
      </a:graphic>
    </xdr:graphicFrame>
    <xdr:clientData/>
  </xdr:twoCellAnchor>
  <xdr:twoCellAnchor>
    <xdr:from>
      <xdr:col>4</xdr:col>
      <xdr:colOff>142875</xdr:colOff>
      <xdr:row>31</xdr:row>
      <xdr:rowOff>0</xdr:rowOff>
    </xdr:from>
    <xdr:to>
      <xdr:col>15</xdr:col>
      <xdr:colOff>47625</xdr:colOff>
      <xdr:row>47</xdr:row>
      <xdr:rowOff>152400</xdr:rowOff>
    </xdr:to>
    <xdr:graphicFrame>
      <xdr:nvGraphicFramePr>
        <xdr:cNvPr id="5" name="Chart 6"/>
        <xdr:cNvGraphicFramePr/>
      </xdr:nvGraphicFramePr>
      <xdr:xfrm>
        <a:off x="9010650" y="5295900"/>
        <a:ext cx="4676775" cy="2743200"/>
      </xdr:xfrm>
      <a:graphic>
        <a:graphicData uri="http://schemas.openxmlformats.org/drawingml/2006/chart">
          <c:chart xmlns:c="http://schemas.openxmlformats.org/drawingml/2006/chart" r:id="rId5"/>
        </a:graphicData>
      </a:graphic>
    </xdr:graphicFrame>
    <xdr:clientData/>
  </xdr:twoCellAnchor>
  <xdr:twoCellAnchor>
    <xdr:from>
      <xdr:col>16</xdr:col>
      <xdr:colOff>266700</xdr:colOff>
      <xdr:row>31</xdr:row>
      <xdr:rowOff>19050</xdr:rowOff>
    </xdr:from>
    <xdr:to>
      <xdr:col>20</xdr:col>
      <xdr:colOff>371475</xdr:colOff>
      <xdr:row>48</xdr:row>
      <xdr:rowOff>9525</xdr:rowOff>
    </xdr:to>
    <xdr:graphicFrame>
      <xdr:nvGraphicFramePr>
        <xdr:cNvPr id="6" name="Chart 7"/>
        <xdr:cNvGraphicFramePr/>
      </xdr:nvGraphicFramePr>
      <xdr:xfrm>
        <a:off x="14097000" y="5314950"/>
        <a:ext cx="4619625" cy="2743200"/>
      </xdr:xfrm>
      <a:graphic>
        <a:graphicData uri="http://schemas.openxmlformats.org/drawingml/2006/chart">
          <c:chart xmlns:c="http://schemas.openxmlformats.org/drawingml/2006/chart" r:id="rId6"/>
        </a:graphicData>
      </a:graphic>
    </xdr:graphicFrame>
    <xdr:clientData/>
  </xdr:twoCellAnchor>
  <xdr:twoCellAnchor>
    <xdr:from>
      <xdr:col>2</xdr:col>
      <xdr:colOff>19050</xdr:colOff>
      <xdr:row>50</xdr:row>
      <xdr:rowOff>0</xdr:rowOff>
    </xdr:from>
    <xdr:to>
      <xdr:col>3</xdr:col>
      <xdr:colOff>3000375</xdr:colOff>
      <xdr:row>66</xdr:row>
      <xdr:rowOff>152400</xdr:rowOff>
    </xdr:to>
    <xdr:graphicFrame>
      <xdr:nvGraphicFramePr>
        <xdr:cNvPr id="7" name="Chart 8"/>
        <xdr:cNvGraphicFramePr/>
      </xdr:nvGraphicFramePr>
      <xdr:xfrm>
        <a:off x="4048125" y="8372475"/>
        <a:ext cx="4572000" cy="2743200"/>
      </xdr:xfrm>
      <a:graphic>
        <a:graphicData uri="http://schemas.openxmlformats.org/drawingml/2006/chart">
          <c:chart xmlns:c="http://schemas.openxmlformats.org/drawingml/2006/chart" r:id="rId7"/>
        </a:graphicData>
      </a:graphic>
    </xdr:graphicFrame>
    <xdr:clientData/>
  </xdr:twoCellAnchor>
  <xdr:twoCellAnchor>
    <xdr:from>
      <xdr:col>4</xdr:col>
      <xdr:colOff>133350</xdr:colOff>
      <xdr:row>49</xdr:row>
      <xdr:rowOff>152400</xdr:rowOff>
    </xdr:from>
    <xdr:to>
      <xdr:col>15</xdr:col>
      <xdr:colOff>66675</xdr:colOff>
      <xdr:row>66</xdr:row>
      <xdr:rowOff>142875</xdr:rowOff>
    </xdr:to>
    <xdr:graphicFrame>
      <xdr:nvGraphicFramePr>
        <xdr:cNvPr id="8" name="Chart 9"/>
        <xdr:cNvGraphicFramePr/>
      </xdr:nvGraphicFramePr>
      <xdr:xfrm>
        <a:off x="9001125" y="8362950"/>
        <a:ext cx="4705350" cy="2743200"/>
      </xdr:xfrm>
      <a:graphic>
        <a:graphicData uri="http://schemas.openxmlformats.org/drawingml/2006/chart">
          <c:chart xmlns:c="http://schemas.openxmlformats.org/drawingml/2006/chart" r:id="rId8"/>
        </a:graphicData>
      </a:graphic>
    </xdr:graphicFrame>
    <xdr:clientData/>
  </xdr:twoCellAnchor>
  <xdr:twoCellAnchor>
    <xdr:from>
      <xdr:col>16</xdr:col>
      <xdr:colOff>266700</xdr:colOff>
      <xdr:row>50</xdr:row>
      <xdr:rowOff>19050</xdr:rowOff>
    </xdr:from>
    <xdr:to>
      <xdr:col>20</xdr:col>
      <xdr:colOff>400050</xdr:colOff>
      <xdr:row>67</xdr:row>
      <xdr:rowOff>9525</xdr:rowOff>
    </xdr:to>
    <xdr:graphicFrame>
      <xdr:nvGraphicFramePr>
        <xdr:cNvPr id="9" name="Chart 10"/>
        <xdr:cNvGraphicFramePr/>
      </xdr:nvGraphicFramePr>
      <xdr:xfrm>
        <a:off x="14097000" y="8391525"/>
        <a:ext cx="4648200" cy="2743200"/>
      </xdr:xfrm>
      <a:graphic>
        <a:graphicData uri="http://schemas.openxmlformats.org/drawingml/2006/chart">
          <c:chart xmlns:c="http://schemas.openxmlformats.org/drawingml/2006/chart" r:id="rId9"/>
        </a:graphicData>
      </a:graphic>
    </xdr:graphicFrame>
    <xdr:clientData/>
  </xdr:twoCellAnchor>
  <xdr:twoCellAnchor>
    <xdr:from>
      <xdr:col>2</xdr:col>
      <xdr:colOff>19050</xdr:colOff>
      <xdr:row>69</xdr:row>
      <xdr:rowOff>38100</xdr:rowOff>
    </xdr:from>
    <xdr:to>
      <xdr:col>3</xdr:col>
      <xdr:colOff>3000375</xdr:colOff>
      <xdr:row>86</xdr:row>
      <xdr:rowOff>28575</xdr:rowOff>
    </xdr:to>
    <xdr:graphicFrame>
      <xdr:nvGraphicFramePr>
        <xdr:cNvPr id="10" name="Chart 11"/>
        <xdr:cNvGraphicFramePr/>
      </xdr:nvGraphicFramePr>
      <xdr:xfrm>
        <a:off x="4048125" y="11487150"/>
        <a:ext cx="4572000" cy="2743200"/>
      </xdr:xfrm>
      <a:graphic>
        <a:graphicData uri="http://schemas.openxmlformats.org/drawingml/2006/chart">
          <c:chart xmlns:c="http://schemas.openxmlformats.org/drawingml/2006/chart" r:id="rId10"/>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11</xdr:row>
      <xdr:rowOff>152400</xdr:rowOff>
    </xdr:from>
    <xdr:to>
      <xdr:col>11</xdr:col>
      <xdr:colOff>304800</xdr:colOff>
      <xdr:row>27</xdr:row>
      <xdr:rowOff>123825</xdr:rowOff>
    </xdr:to>
    <xdr:graphicFrame>
      <xdr:nvGraphicFramePr>
        <xdr:cNvPr id="1" name="Chart 2"/>
        <xdr:cNvGraphicFramePr/>
      </xdr:nvGraphicFramePr>
      <xdr:xfrm>
        <a:off x="8458200" y="1952625"/>
        <a:ext cx="4572000" cy="2581275"/>
      </xdr:xfrm>
      <a:graphic>
        <a:graphicData uri="http://schemas.openxmlformats.org/drawingml/2006/chart">
          <c:chart xmlns:c="http://schemas.openxmlformats.org/drawingml/2006/chart" r:id="rId1"/>
        </a:graphicData>
      </a:graphic>
    </xdr:graphicFrame>
    <xdr:clientData/>
  </xdr:twoCellAnchor>
  <xdr:twoCellAnchor>
    <xdr:from>
      <xdr:col>13</xdr:col>
      <xdr:colOff>9525</xdr:colOff>
      <xdr:row>12</xdr:row>
      <xdr:rowOff>9525</xdr:rowOff>
    </xdr:from>
    <xdr:to>
      <xdr:col>20</xdr:col>
      <xdr:colOff>314325</xdr:colOff>
      <xdr:row>27</xdr:row>
      <xdr:rowOff>142875</xdr:rowOff>
    </xdr:to>
    <xdr:graphicFrame>
      <xdr:nvGraphicFramePr>
        <xdr:cNvPr id="2" name="Chart 3"/>
        <xdr:cNvGraphicFramePr/>
      </xdr:nvGraphicFramePr>
      <xdr:xfrm>
        <a:off x="13373100" y="1971675"/>
        <a:ext cx="4572000" cy="2581275"/>
      </xdr:xfrm>
      <a:graphic>
        <a:graphicData uri="http://schemas.openxmlformats.org/drawingml/2006/chart">
          <c:chart xmlns:c="http://schemas.openxmlformats.org/drawingml/2006/chart" r:id="rId2"/>
        </a:graphicData>
      </a:graphic>
    </xdr:graphicFrame>
    <xdr:clientData/>
  </xdr:twoCellAnchor>
  <xdr:twoCellAnchor>
    <xdr:from>
      <xdr:col>1</xdr:col>
      <xdr:colOff>200025</xdr:colOff>
      <xdr:row>12</xdr:row>
      <xdr:rowOff>0</xdr:rowOff>
    </xdr:from>
    <xdr:to>
      <xdr:col>2</xdr:col>
      <xdr:colOff>3171825</xdr:colOff>
      <xdr:row>27</xdr:row>
      <xdr:rowOff>114300</xdr:rowOff>
    </xdr:to>
    <xdr:graphicFrame>
      <xdr:nvGraphicFramePr>
        <xdr:cNvPr id="3" name="Chart 4"/>
        <xdr:cNvGraphicFramePr/>
      </xdr:nvGraphicFramePr>
      <xdr:xfrm>
        <a:off x="3429000" y="1962150"/>
        <a:ext cx="4552950" cy="2562225"/>
      </xdr:xfrm>
      <a:graphic>
        <a:graphicData uri="http://schemas.openxmlformats.org/drawingml/2006/chart">
          <c:chart xmlns:c="http://schemas.openxmlformats.org/drawingml/2006/chart" r:id="rId3"/>
        </a:graphicData>
      </a:graphic>
    </xdr:graphicFrame>
    <xdr:clientData/>
  </xdr:twoCellAnchor>
  <xdr:twoCellAnchor>
    <xdr:from>
      <xdr:col>1</xdr:col>
      <xdr:colOff>219075</xdr:colOff>
      <xdr:row>30</xdr:row>
      <xdr:rowOff>19050</xdr:rowOff>
    </xdr:from>
    <xdr:to>
      <xdr:col>2</xdr:col>
      <xdr:colOff>3209925</xdr:colOff>
      <xdr:row>47</xdr:row>
      <xdr:rowOff>9525</xdr:rowOff>
    </xdr:to>
    <xdr:graphicFrame>
      <xdr:nvGraphicFramePr>
        <xdr:cNvPr id="4" name="Chart 5"/>
        <xdr:cNvGraphicFramePr/>
      </xdr:nvGraphicFramePr>
      <xdr:xfrm>
        <a:off x="3448050" y="4914900"/>
        <a:ext cx="4572000" cy="2743200"/>
      </xdr:xfrm>
      <a:graphic>
        <a:graphicData uri="http://schemas.openxmlformats.org/drawingml/2006/chart">
          <c:chart xmlns:c="http://schemas.openxmlformats.org/drawingml/2006/chart" r:id="rId4"/>
        </a:graphicData>
      </a:graphic>
    </xdr:graphicFrame>
    <xdr:clientData/>
  </xdr:twoCellAnchor>
  <xdr:twoCellAnchor>
    <xdr:from>
      <xdr:col>4</xdr:col>
      <xdr:colOff>0</xdr:colOff>
      <xdr:row>30</xdr:row>
      <xdr:rowOff>9525</xdr:rowOff>
    </xdr:from>
    <xdr:to>
      <xdr:col>11</xdr:col>
      <xdr:colOff>304800</xdr:colOff>
      <xdr:row>47</xdr:row>
      <xdr:rowOff>0</xdr:rowOff>
    </xdr:to>
    <xdr:graphicFrame>
      <xdr:nvGraphicFramePr>
        <xdr:cNvPr id="5" name="Chart 6"/>
        <xdr:cNvGraphicFramePr/>
      </xdr:nvGraphicFramePr>
      <xdr:xfrm>
        <a:off x="8458200" y="4905375"/>
        <a:ext cx="4572000" cy="2743200"/>
      </xdr:xfrm>
      <a:graphic>
        <a:graphicData uri="http://schemas.openxmlformats.org/drawingml/2006/chart">
          <c:chart xmlns:c="http://schemas.openxmlformats.org/drawingml/2006/chart" r:id="rId5"/>
        </a:graphicData>
      </a:graphic>
    </xdr:graphicFrame>
    <xdr:clientData/>
  </xdr:twoCellAnchor>
  <xdr:twoCellAnchor>
    <xdr:from>
      <xdr:col>13</xdr:col>
      <xdr:colOff>0</xdr:colOff>
      <xdr:row>29</xdr:row>
      <xdr:rowOff>152400</xdr:rowOff>
    </xdr:from>
    <xdr:to>
      <xdr:col>20</xdr:col>
      <xdr:colOff>304800</xdr:colOff>
      <xdr:row>46</xdr:row>
      <xdr:rowOff>142875</xdr:rowOff>
    </xdr:to>
    <xdr:graphicFrame>
      <xdr:nvGraphicFramePr>
        <xdr:cNvPr id="6" name="Chart 7"/>
        <xdr:cNvGraphicFramePr/>
      </xdr:nvGraphicFramePr>
      <xdr:xfrm>
        <a:off x="13363575" y="4886325"/>
        <a:ext cx="4572000" cy="2743200"/>
      </xdr:xfrm>
      <a:graphic>
        <a:graphicData uri="http://schemas.openxmlformats.org/drawingml/2006/chart">
          <c:chart xmlns:c="http://schemas.openxmlformats.org/drawingml/2006/chart" r:id="rId6"/>
        </a:graphicData>
      </a:graphic>
    </xdr:graphicFrame>
    <xdr:clientData/>
  </xdr:twoCellAnchor>
  <xdr:twoCellAnchor>
    <xdr:from>
      <xdr:col>1</xdr:col>
      <xdr:colOff>257175</xdr:colOff>
      <xdr:row>49</xdr:row>
      <xdr:rowOff>19050</xdr:rowOff>
    </xdr:from>
    <xdr:to>
      <xdr:col>2</xdr:col>
      <xdr:colOff>3248025</xdr:colOff>
      <xdr:row>66</xdr:row>
      <xdr:rowOff>9525</xdr:rowOff>
    </xdr:to>
    <xdr:graphicFrame>
      <xdr:nvGraphicFramePr>
        <xdr:cNvPr id="7" name="Chart 8"/>
        <xdr:cNvGraphicFramePr/>
      </xdr:nvGraphicFramePr>
      <xdr:xfrm>
        <a:off x="3486150" y="7991475"/>
        <a:ext cx="4572000" cy="2743200"/>
      </xdr:xfrm>
      <a:graphic>
        <a:graphicData uri="http://schemas.openxmlformats.org/drawingml/2006/chart">
          <c:chart xmlns:c="http://schemas.openxmlformats.org/drawingml/2006/chart" r:id="rId7"/>
        </a:graphicData>
      </a:graphic>
    </xdr:graphicFrame>
    <xdr:clientData/>
  </xdr:twoCellAnchor>
  <xdr:twoCellAnchor>
    <xdr:from>
      <xdr:col>4</xdr:col>
      <xdr:colOff>9525</xdr:colOff>
      <xdr:row>49</xdr:row>
      <xdr:rowOff>0</xdr:rowOff>
    </xdr:from>
    <xdr:to>
      <xdr:col>11</xdr:col>
      <xdr:colOff>314325</xdr:colOff>
      <xdr:row>65</xdr:row>
      <xdr:rowOff>152400</xdr:rowOff>
    </xdr:to>
    <xdr:graphicFrame>
      <xdr:nvGraphicFramePr>
        <xdr:cNvPr id="8" name="Chart 9"/>
        <xdr:cNvGraphicFramePr/>
      </xdr:nvGraphicFramePr>
      <xdr:xfrm>
        <a:off x="8467725" y="7972425"/>
        <a:ext cx="4572000" cy="2743200"/>
      </xdr:xfrm>
      <a:graphic>
        <a:graphicData uri="http://schemas.openxmlformats.org/drawingml/2006/chart">
          <c:chart xmlns:c="http://schemas.openxmlformats.org/drawingml/2006/chart" r:id="rId8"/>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11</xdr:row>
      <xdr:rowOff>152400</xdr:rowOff>
    </xdr:from>
    <xdr:to>
      <xdr:col>3</xdr:col>
      <xdr:colOff>228600</xdr:colOff>
      <xdr:row>28</xdr:row>
      <xdr:rowOff>142875</xdr:rowOff>
    </xdr:to>
    <xdr:graphicFrame>
      <xdr:nvGraphicFramePr>
        <xdr:cNvPr id="1" name="Chart 2"/>
        <xdr:cNvGraphicFramePr/>
      </xdr:nvGraphicFramePr>
      <xdr:xfrm>
        <a:off x="3000375" y="1952625"/>
        <a:ext cx="4572000" cy="2762250"/>
      </xdr:xfrm>
      <a:graphic>
        <a:graphicData uri="http://schemas.openxmlformats.org/drawingml/2006/chart">
          <c:chart xmlns:c="http://schemas.openxmlformats.org/drawingml/2006/chart" r:id="rId1"/>
        </a:graphicData>
      </a:graphic>
    </xdr:graphicFrame>
    <xdr:clientData/>
  </xdr:twoCellAnchor>
  <xdr:twoCellAnchor>
    <xdr:from>
      <xdr:col>4</xdr:col>
      <xdr:colOff>257175</xdr:colOff>
      <xdr:row>11</xdr:row>
      <xdr:rowOff>152400</xdr:rowOff>
    </xdr:from>
    <xdr:to>
      <xdr:col>11</xdr:col>
      <xdr:colOff>561975</xdr:colOff>
      <xdr:row>28</xdr:row>
      <xdr:rowOff>142875</xdr:rowOff>
    </xdr:to>
    <xdr:graphicFrame>
      <xdr:nvGraphicFramePr>
        <xdr:cNvPr id="2" name="Chart 3"/>
        <xdr:cNvGraphicFramePr/>
      </xdr:nvGraphicFramePr>
      <xdr:xfrm>
        <a:off x="8124825" y="1952625"/>
        <a:ext cx="4572000" cy="2762250"/>
      </xdr:xfrm>
      <a:graphic>
        <a:graphicData uri="http://schemas.openxmlformats.org/drawingml/2006/chart">
          <c:chart xmlns:c="http://schemas.openxmlformats.org/drawingml/2006/chart" r:id="rId2"/>
        </a:graphicData>
      </a:graphic>
    </xdr:graphicFrame>
    <xdr:clientData/>
  </xdr:twoCellAnchor>
  <xdr:twoCellAnchor>
    <xdr:from>
      <xdr:col>14</xdr:col>
      <xdr:colOff>9525</xdr:colOff>
      <xdr:row>11</xdr:row>
      <xdr:rowOff>152400</xdr:rowOff>
    </xdr:from>
    <xdr:to>
      <xdr:col>21</xdr:col>
      <xdr:colOff>314325</xdr:colOff>
      <xdr:row>28</xdr:row>
      <xdr:rowOff>142875</xdr:rowOff>
    </xdr:to>
    <xdr:graphicFrame>
      <xdr:nvGraphicFramePr>
        <xdr:cNvPr id="3" name="Chart 4"/>
        <xdr:cNvGraphicFramePr/>
      </xdr:nvGraphicFramePr>
      <xdr:xfrm>
        <a:off x="13106400" y="1952625"/>
        <a:ext cx="4572000" cy="2762250"/>
      </xdr:xfrm>
      <a:graphic>
        <a:graphicData uri="http://schemas.openxmlformats.org/drawingml/2006/chart">
          <c:chart xmlns:c="http://schemas.openxmlformats.org/drawingml/2006/chart" r:id="rId3"/>
        </a:graphicData>
      </a:graphic>
    </xdr:graphicFrame>
    <xdr:clientData/>
  </xdr:twoCellAnchor>
  <xdr:twoCellAnchor>
    <xdr:from>
      <xdr:col>1</xdr:col>
      <xdr:colOff>228600</xdr:colOff>
      <xdr:row>31</xdr:row>
      <xdr:rowOff>19050</xdr:rowOff>
    </xdr:from>
    <xdr:to>
      <xdr:col>3</xdr:col>
      <xdr:colOff>247650</xdr:colOff>
      <xdr:row>48</xdr:row>
      <xdr:rowOff>9525</xdr:rowOff>
    </xdr:to>
    <xdr:graphicFrame>
      <xdr:nvGraphicFramePr>
        <xdr:cNvPr id="4" name="Chart 5"/>
        <xdr:cNvGraphicFramePr/>
      </xdr:nvGraphicFramePr>
      <xdr:xfrm>
        <a:off x="3019425" y="5076825"/>
        <a:ext cx="4572000" cy="2743200"/>
      </xdr:xfrm>
      <a:graphic>
        <a:graphicData uri="http://schemas.openxmlformats.org/drawingml/2006/chart">
          <c:chart xmlns:c="http://schemas.openxmlformats.org/drawingml/2006/chart" r:id="rId4"/>
        </a:graphicData>
      </a:graphic>
    </xdr:graphicFrame>
    <xdr:clientData/>
  </xdr:twoCellAnchor>
  <xdr:twoCellAnchor>
    <xdr:from>
      <xdr:col>4</xdr:col>
      <xdr:colOff>257175</xdr:colOff>
      <xdr:row>31</xdr:row>
      <xdr:rowOff>0</xdr:rowOff>
    </xdr:from>
    <xdr:to>
      <xdr:col>12</xdr:col>
      <xdr:colOff>0</xdr:colOff>
      <xdr:row>47</xdr:row>
      <xdr:rowOff>152400</xdr:rowOff>
    </xdr:to>
    <xdr:graphicFrame>
      <xdr:nvGraphicFramePr>
        <xdr:cNvPr id="5" name="Chart 6"/>
        <xdr:cNvGraphicFramePr/>
      </xdr:nvGraphicFramePr>
      <xdr:xfrm>
        <a:off x="8124825" y="5057775"/>
        <a:ext cx="4572000" cy="2743200"/>
      </xdr:xfrm>
      <a:graphic>
        <a:graphicData uri="http://schemas.openxmlformats.org/drawingml/2006/chart">
          <c:chart xmlns:c="http://schemas.openxmlformats.org/drawingml/2006/chart" r:id="rId5"/>
        </a:graphicData>
      </a:graphic>
    </xdr:graphicFrame>
    <xdr:clientData/>
  </xdr:twoCellAnchor>
  <xdr:twoCellAnchor>
    <xdr:from>
      <xdr:col>14</xdr:col>
      <xdr:colOff>0</xdr:colOff>
      <xdr:row>30</xdr:row>
      <xdr:rowOff>142875</xdr:rowOff>
    </xdr:from>
    <xdr:to>
      <xdr:col>21</xdr:col>
      <xdr:colOff>304800</xdr:colOff>
      <xdr:row>47</xdr:row>
      <xdr:rowOff>133350</xdr:rowOff>
    </xdr:to>
    <xdr:graphicFrame>
      <xdr:nvGraphicFramePr>
        <xdr:cNvPr id="6" name="Chart 7"/>
        <xdr:cNvGraphicFramePr/>
      </xdr:nvGraphicFramePr>
      <xdr:xfrm>
        <a:off x="13096875" y="5038725"/>
        <a:ext cx="4572000" cy="2743200"/>
      </xdr:xfrm>
      <a:graphic>
        <a:graphicData uri="http://schemas.openxmlformats.org/drawingml/2006/chart">
          <c:chart xmlns:c="http://schemas.openxmlformats.org/drawingml/2006/chart" r:id="rId6"/>
        </a:graphicData>
      </a:graphic>
    </xdr:graphicFrame>
    <xdr:clientData/>
  </xdr:twoCellAnchor>
  <xdr:twoCellAnchor>
    <xdr:from>
      <xdr:col>1</xdr:col>
      <xdr:colOff>228600</xdr:colOff>
      <xdr:row>50</xdr:row>
      <xdr:rowOff>28575</xdr:rowOff>
    </xdr:from>
    <xdr:to>
      <xdr:col>3</xdr:col>
      <xdr:colOff>247650</xdr:colOff>
      <xdr:row>67</xdr:row>
      <xdr:rowOff>19050</xdr:rowOff>
    </xdr:to>
    <xdr:graphicFrame>
      <xdr:nvGraphicFramePr>
        <xdr:cNvPr id="7" name="Chart 8"/>
        <xdr:cNvGraphicFramePr/>
      </xdr:nvGraphicFramePr>
      <xdr:xfrm>
        <a:off x="3019425" y="8162925"/>
        <a:ext cx="4572000" cy="2743200"/>
      </xdr:xfrm>
      <a:graphic>
        <a:graphicData uri="http://schemas.openxmlformats.org/drawingml/2006/chart">
          <c:chart xmlns:c="http://schemas.openxmlformats.org/drawingml/2006/chart" r:id="rId7"/>
        </a:graphicData>
      </a:graphic>
    </xdr:graphicFrame>
    <xdr:clientData/>
  </xdr:twoCellAnchor>
  <xdr:twoCellAnchor>
    <xdr:from>
      <xdr:col>4</xdr:col>
      <xdr:colOff>247650</xdr:colOff>
      <xdr:row>50</xdr:row>
      <xdr:rowOff>0</xdr:rowOff>
    </xdr:from>
    <xdr:to>
      <xdr:col>11</xdr:col>
      <xdr:colOff>552450</xdr:colOff>
      <xdr:row>66</xdr:row>
      <xdr:rowOff>152400</xdr:rowOff>
    </xdr:to>
    <xdr:graphicFrame>
      <xdr:nvGraphicFramePr>
        <xdr:cNvPr id="8" name="Chart 9"/>
        <xdr:cNvGraphicFramePr/>
      </xdr:nvGraphicFramePr>
      <xdr:xfrm>
        <a:off x="8115300" y="8134350"/>
        <a:ext cx="4572000" cy="2743200"/>
      </xdr:xfrm>
      <a:graphic>
        <a:graphicData uri="http://schemas.openxmlformats.org/drawingml/2006/chart">
          <c:chart xmlns:c="http://schemas.openxmlformats.org/drawingml/2006/chart" r:id="rId8"/>
        </a:graphicData>
      </a:graphic>
    </xdr:graphicFrame>
    <xdr:clientData/>
  </xdr:twoCellAnchor>
  <xdr:twoCellAnchor>
    <xdr:from>
      <xdr:col>14</xdr:col>
      <xdr:colOff>9525</xdr:colOff>
      <xdr:row>50</xdr:row>
      <xdr:rowOff>9525</xdr:rowOff>
    </xdr:from>
    <xdr:to>
      <xdr:col>21</xdr:col>
      <xdr:colOff>314325</xdr:colOff>
      <xdr:row>67</xdr:row>
      <xdr:rowOff>0</xdr:rowOff>
    </xdr:to>
    <xdr:graphicFrame>
      <xdr:nvGraphicFramePr>
        <xdr:cNvPr id="9" name="Chart 10"/>
        <xdr:cNvGraphicFramePr/>
      </xdr:nvGraphicFramePr>
      <xdr:xfrm>
        <a:off x="13106400" y="8143875"/>
        <a:ext cx="4572000" cy="2743200"/>
      </xdr:xfrm>
      <a:graphic>
        <a:graphicData uri="http://schemas.openxmlformats.org/drawingml/2006/chart">
          <c:chart xmlns:c="http://schemas.openxmlformats.org/drawingml/2006/chart" r:id="rId9"/>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23</xdr:row>
      <xdr:rowOff>76200</xdr:rowOff>
    </xdr:from>
    <xdr:to>
      <xdr:col>8</xdr:col>
      <xdr:colOff>609600</xdr:colOff>
      <xdr:row>45</xdr:row>
      <xdr:rowOff>95250</xdr:rowOff>
    </xdr:to>
    <xdr:graphicFrame>
      <xdr:nvGraphicFramePr>
        <xdr:cNvPr id="1" name="Chart 2"/>
        <xdr:cNvGraphicFramePr/>
      </xdr:nvGraphicFramePr>
      <xdr:xfrm>
        <a:off x="2590800" y="6067425"/>
        <a:ext cx="5400675" cy="3581400"/>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23</xdr:row>
      <xdr:rowOff>95250</xdr:rowOff>
    </xdr:from>
    <xdr:to>
      <xdr:col>14</xdr:col>
      <xdr:colOff>723900</xdr:colOff>
      <xdr:row>45</xdr:row>
      <xdr:rowOff>104775</xdr:rowOff>
    </xdr:to>
    <xdr:graphicFrame>
      <xdr:nvGraphicFramePr>
        <xdr:cNvPr id="2" name="Chart 3"/>
        <xdr:cNvGraphicFramePr/>
      </xdr:nvGraphicFramePr>
      <xdr:xfrm>
        <a:off x="8229600" y="6086475"/>
        <a:ext cx="5400675" cy="3571875"/>
      </xdr:xfrm>
      <a:graphic>
        <a:graphicData uri="http://schemas.openxmlformats.org/drawingml/2006/chart">
          <c:chart xmlns:c="http://schemas.openxmlformats.org/drawingml/2006/chart" r:id="rId2"/>
        </a:graphicData>
      </a:graphic>
    </xdr:graphicFrame>
    <xdr:clientData/>
  </xdr:twoCellAnchor>
  <xdr:twoCellAnchor>
    <xdr:from>
      <xdr:col>14</xdr:col>
      <xdr:colOff>942975</xdr:colOff>
      <xdr:row>23</xdr:row>
      <xdr:rowOff>85725</xdr:rowOff>
    </xdr:from>
    <xdr:to>
      <xdr:col>20</xdr:col>
      <xdr:colOff>619125</xdr:colOff>
      <xdr:row>45</xdr:row>
      <xdr:rowOff>104775</xdr:rowOff>
    </xdr:to>
    <xdr:graphicFrame>
      <xdr:nvGraphicFramePr>
        <xdr:cNvPr id="3" name="Chart 4"/>
        <xdr:cNvGraphicFramePr/>
      </xdr:nvGraphicFramePr>
      <xdr:xfrm>
        <a:off x="13849350" y="6076950"/>
        <a:ext cx="5448300" cy="3581400"/>
      </xdr:xfrm>
      <a:graphic>
        <a:graphicData uri="http://schemas.openxmlformats.org/drawingml/2006/chart">
          <c:chart xmlns:c="http://schemas.openxmlformats.org/drawingml/2006/chart" r:id="rId3"/>
        </a:graphicData>
      </a:graphic>
    </xdr:graphicFrame>
    <xdr:clientData/>
  </xdr:twoCellAnchor>
  <xdr:twoCellAnchor>
    <xdr:from>
      <xdr:col>14</xdr:col>
      <xdr:colOff>714375</xdr:colOff>
      <xdr:row>50</xdr:row>
      <xdr:rowOff>152400</xdr:rowOff>
    </xdr:from>
    <xdr:to>
      <xdr:col>19</xdr:col>
      <xdr:colOff>476250</xdr:colOff>
      <xdr:row>54</xdr:row>
      <xdr:rowOff>466725</xdr:rowOff>
    </xdr:to>
    <xdr:graphicFrame>
      <xdr:nvGraphicFramePr>
        <xdr:cNvPr id="4" name="Chart 2"/>
        <xdr:cNvGraphicFramePr/>
      </xdr:nvGraphicFramePr>
      <xdr:xfrm>
        <a:off x="13620750" y="10515600"/>
        <a:ext cx="4572000" cy="4038600"/>
      </xdr:xfrm>
      <a:graphic>
        <a:graphicData uri="http://schemas.openxmlformats.org/drawingml/2006/chart">
          <c:chart xmlns:c="http://schemas.openxmlformats.org/drawingml/2006/chart" r:id="rId4"/>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390525</xdr:colOff>
      <xdr:row>14</xdr:row>
      <xdr:rowOff>28575</xdr:rowOff>
    </xdr:from>
    <xdr:to>
      <xdr:col>11</xdr:col>
      <xdr:colOff>752475</xdr:colOff>
      <xdr:row>48</xdr:row>
      <xdr:rowOff>104775</xdr:rowOff>
    </xdr:to>
    <xdr:graphicFrame>
      <xdr:nvGraphicFramePr>
        <xdr:cNvPr id="1" name="Chart 1"/>
        <xdr:cNvGraphicFramePr/>
      </xdr:nvGraphicFramePr>
      <xdr:xfrm>
        <a:off x="809625" y="2295525"/>
        <a:ext cx="7562850" cy="55816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638175</xdr:colOff>
      <xdr:row>14</xdr:row>
      <xdr:rowOff>28575</xdr:rowOff>
    </xdr:from>
    <xdr:to>
      <xdr:col>14</xdr:col>
      <xdr:colOff>352425</xdr:colOff>
      <xdr:row>50</xdr:row>
      <xdr:rowOff>19050</xdr:rowOff>
    </xdr:to>
    <xdr:graphicFrame>
      <xdr:nvGraphicFramePr>
        <xdr:cNvPr id="1" name="Chart 1"/>
        <xdr:cNvGraphicFramePr/>
      </xdr:nvGraphicFramePr>
      <xdr:xfrm>
        <a:off x="3228975" y="2295525"/>
        <a:ext cx="8105775" cy="5819775"/>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_rels/pivotCacheDefinition4.xml.rels><?xml version="1.0" encoding="utf-8" standalone="yes"?><Relationships xmlns="http://schemas.openxmlformats.org/package/2006/relationships"><Relationship Id="rId1" Type="http://schemas.openxmlformats.org/officeDocument/2006/relationships/pivotCacheRecords" Target="pivotCacheRecords4.xml" /></Relationships>
</file>

<file path=xl/pivotCache/_rels/pivotCacheDefinition5.xml.rels><?xml version="1.0" encoding="utf-8" standalone="yes"?><Relationships xmlns="http://schemas.openxmlformats.org/package/2006/relationships"><Relationship Id="rId1" Type="http://schemas.openxmlformats.org/officeDocument/2006/relationships/pivotCacheRecords" Target="pivotCacheRecords5.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L9" sheet="Community1"/>
  </cacheSource>
  <cacheFields count="11">
    <cacheField name="StrategicPriorities ">
      <sharedItems containsMixedTypes="0" count="1">
        <s v="Community"/>
      </sharedItems>
    </cacheField>
    <cacheField name="Objective">
      <sharedItems containsMixedTypes="0" count="4">
        <s v="Global Community"/>
        <s v="Diverse Faculty"/>
        <s v="Diverse Administration"/>
        <s v="Alumni"/>
      </sharedItems>
    </cacheField>
    <cacheField name="Metric">
      <sharedItems containsMixedTypes="0" count="8">
        <s v="% Women students"/>
        <s v="# International researchers collaborating with NJIT (FY)8"/>
        <s v="# International exchange students at NJIT (FY)"/>
        <s v="% Women faculty"/>
        <s v="% Underrepresented minority faculty"/>
        <s v="% Women administrative leadership"/>
        <s v="% Underrepresented minority administrative leadership"/>
        <s v="Alumni giving rate"/>
      </sharedItems>
    </cacheField>
    <cacheField name="Baseline">
      <sharedItems containsSemiMixedTypes="0" containsString="0" containsMixedTypes="0" containsNumber="1" count="7">
        <n v="0.25"/>
        <n v="24"/>
        <n v="48"/>
        <n v="0.16"/>
        <n v="0.08"/>
        <n v="0.41"/>
        <n v="0.22"/>
      </sharedItems>
    </cacheField>
    <cacheField name="Target">
      <sharedItems containsSemiMixedTypes="0" containsString="0" containsMixedTypes="0" containsNumber="1"/>
    </cacheField>
    <cacheField name="YrProg">
      <sharedItems containsSemiMixedTypes="0" containsString="0" containsMixedTypes="0" containsNumber="1"/>
    </cacheField>
    <cacheField name="2016">
      <sharedItems containsSemiMixedTypes="0" containsString="0" containsMixedTypes="0" containsNumber="1" count="8">
        <n v="0.26"/>
        <n v="29.2"/>
        <n v="57.6"/>
        <n v="0.17"/>
        <n v="0.084"/>
        <n v="0.422"/>
        <n v="0.222"/>
        <n v="0.08600000000000001"/>
      </sharedItems>
    </cacheField>
    <cacheField name="2017">
      <sharedItems containsSemiMixedTypes="0" containsString="0" containsMixedTypes="0" containsNumber="1" count="8">
        <n v="0.27"/>
        <n v="34.4"/>
        <n v="67.2"/>
        <n v="0.18000000000000002"/>
        <n v="0.08800000000000001"/>
        <n v="0.434"/>
        <n v="0.224"/>
        <n v="0.09200000000000001"/>
      </sharedItems>
    </cacheField>
    <cacheField name="2018">
      <sharedItems containsSemiMixedTypes="0" containsString="0" containsMixedTypes="0" containsNumber="1" count="8">
        <n v="0.28"/>
        <n v="39.6"/>
        <n v="76.8"/>
        <n v="0.19000000000000003"/>
        <n v="0.09200000000000001"/>
        <n v="0.446"/>
        <n v="0.226"/>
        <n v="0.09800000000000002"/>
      </sharedItems>
    </cacheField>
    <cacheField name="2019">
      <sharedItems containsSemiMixedTypes="0" containsString="0" containsMixedTypes="0" containsNumber="1" count="8">
        <n v="0.29000000000000004"/>
        <n v="44.800000000000004"/>
        <n v="86.39999999999999"/>
        <n v="0.20000000000000004"/>
        <n v="0.09600000000000002"/>
        <n v="0.458"/>
        <n v="0.228"/>
        <n v="0.10400000000000002"/>
      </sharedItems>
    </cacheField>
    <cacheField name="2020">
      <sharedItems containsSemiMixedTypes="0" containsString="0" containsMixedTypes="0" containsNumber="1" count="8">
        <n v="0.30000000000000004"/>
        <n v="50.00000000000001"/>
        <n v="95.99999999999999"/>
        <n v="0.21000000000000005"/>
        <n v="0.10000000000000002"/>
        <n v="0.47000000000000003"/>
        <n v="0.23"/>
        <n v="0.11000000000000003"/>
      </sharedItems>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A1:K11" sheet="RawData"/>
  </cacheSource>
  <cacheFields count="11">
    <cacheField name="StrategicPriorities ">
      <sharedItems containsMixedTypes="0" count="1">
        <s v="Students"/>
      </sharedItems>
    </cacheField>
    <cacheField name="Objective">
      <sharedItems containsMixedTypes="0" count="4">
        <s v="Admissions"/>
        <s v="Retention"/>
        <s v="Graduation"/>
        <s v="Campus Quality of Life"/>
      </sharedItems>
    </cacheField>
    <cacheField name="Metric">
      <sharedItems containsMixedTypes="0" count="10">
        <s v="Freshmen applications1"/>
        <s v="Graduate applications1"/>
        <s v="Transfer applications1"/>
        <s v="Average composite SAT (M and CR combined)"/>
        <s v="High school GPA"/>
        <s v="Average GRE (quantitative) MS (FTFT)"/>
        <s v="Total enrollment"/>
        <s v="Retention rate"/>
        <s v="Graduation rate (6 year)"/>
        <s v="Student satisfaction with campus life (undergrad survey)"/>
      </sharedItems>
    </cacheField>
    <cacheField name="Baseline">
      <sharedItems containsSemiMixedTypes="0" containsString="0" containsMixedTypes="0" containsNumber="1" count="10">
        <n v="4777"/>
        <n v="6305"/>
        <n v="1793"/>
        <n v="1192"/>
        <n v="3.5"/>
        <n v="155"/>
        <n v="10646"/>
        <n v="0.84"/>
        <n v="0.59"/>
        <n v="3.1"/>
      </sharedItems>
    </cacheField>
    <cacheField name="Target">
      <sharedItems containsSemiMixedTypes="0" containsString="0" containsMixedTypes="0" containsNumber="1"/>
    </cacheField>
    <cacheField name="YrProg">
      <sharedItems containsSemiMixedTypes="0" containsString="0" containsMixedTypes="0" containsNumber="1"/>
    </cacheField>
    <cacheField name="2016">
      <sharedItems containsSemiMixedTypes="0" containsString="0" containsMixedTypes="0" containsNumber="1" count="10">
        <n v="5021.6"/>
        <n v="6683.4"/>
        <n v="1864.4"/>
        <n v="1197.6"/>
        <n v="3.53"/>
        <n v="156"/>
        <n v="10956.8"/>
        <n v="0.852"/>
        <n v="0.602"/>
        <n v="3.16"/>
      </sharedItems>
    </cacheField>
    <cacheField name="2017">
      <sharedItems containsSemiMixedTypes="0" containsString="0" containsMixedTypes="0" containsNumber="1" count="10">
        <n v="5266.200000000001"/>
        <n v="7061.799999999999"/>
        <n v="1935.8000000000002"/>
        <n v="1203.1999999999998"/>
        <n v="3.5599999999999996"/>
        <n v="157"/>
        <n v="11267.599999999999"/>
        <n v="0.864"/>
        <n v="0.614"/>
        <n v="3.22"/>
      </sharedItems>
    </cacheField>
    <cacheField name="2018">
      <sharedItems containsSemiMixedTypes="0" containsString="0" containsMixedTypes="0" containsNumber="1"/>
    </cacheField>
    <cacheField name="2019">
      <sharedItems containsSemiMixedTypes="0" containsString="0" containsMixedTypes="0" containsNumber="1"/>
    </cacheField>
    <cacheField name="2020">
      <sharedItems containsSemiMixedTypes="0" containsString="0" containsMixedTypes="0" containsNumber="1"/>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worksheetSource ref="A13:K21" sheet="RawData"/>
  </cacheSource>
  <cacheFields count="11">
    <cacheField name="StrategicPriorities ">
      <sharedItems containsMixedTypes="0" count="1">
        <s v="Learning"/>
      </sharedItems>
    </cacheField>
    <cacheField name="Objective">
      <sharedItems containsMixedTypes="0" count="5">
        <s v="Curricula  Assessment"/>
        <s v="Curricular Reform"/>
        <s v="Convergence"/>
        <s v="Milestones"/>
        <s v="Professional Success"/>
      </sharedItems>
    </cacheField>
    <cacheField name="Metric">
      <sharedItems containsMixedTypes="0" count="8">
        <s v="% programs with learning outcomes assessment"/>
        <s v="Educational value of the course, average"/>
        <s v="Graduation rate (4 year)"/>
        <s v="Masters student enrollment in PSM programs2"/>
        <s v="% Courses converged"/>
        <s v="% of undergraduate students with milestone experiences3"/>
        <s v="Job placement of bachelors recipients (6 months)"/>
        <s v="Student FE passing rate4"/>
      </sharedItems>
    </cacheField>
    <cacheField name="Baseline">
      <sharedItems containsSemiMixedTypes="0" containsString="0" containsMixedTypes="0" containsNumber="1"/>
    </cacheField>
    <cacheField name="Target">
      <sharedItems containsSemiMixedTypes="0" containsString="0" containsMixedTypes="0" containsNumber="1"/>
    </cacheField>
    <cacheField name="YrProg">
      <sharedItems containsSemiMixedTypes="0" containsString="0" containsMixedTypes="0" containsNumber="1"/>
    </cacheField>
    <cacheField name="2016">
      <sharedItems containsSemiMixedTypes="0" containsString="0" containsMixedTypes="0" containsNumber="1"/>
    </cacheField>
    <cacheField name="2017">
      <sharedItems containsSemiMixedTypes="0" containsString="0" containsMixedTypes="0" containsNumber="1"/>
    </cacheField>
    <cacheField name="2018">
      <sharedItems containsSemiMixedTypes="0" containsString="0" containsMixedTypes="0" containsNumber="1"/>
    </cacheField>
    <cacheField name="2019">
      <sharedItems containsSemiMixedTypes="0" containsString="0" containsMixedTypes="0" containsNumber="1"/>
    </cacheField>
    <cacheField name="2020">
      <sharedItems containsSemiMixedTypes="0" containsString="0" containsMixedTypes="0" containsNumber="1"/>
    </cacheField>
  </cacheFields>
</pivotCacheDefinition>
</file>

<file path=xl/pivotCache/pivotCacheDefinition4.xml><?xml version="1.0" encoding="utf-8"?>
<pivotCacheDefinition xmlns="http://schemas.openxmlformats.org/spreadsheetml/2006/main" xmlns:r="http://schemas.openxmlformats.org/officeDocument/2006/relationships" r:id="rId1" createdVersion="3" recordCount="0" refreshedVersion="3">
  <cacheSource type="worksheet">
    <worksheetSource ref="A23:K33" sheet="RawData"/>
  </cacheSource>
  <cacheFields count="11">
    <cacheField name="StrategicPriorities ">
      <sharedItems containsMixedTypes="0" count="1">
        <s v="Scholarly Research"/>
      </sharedItems>
    </cacheField>
    <cacheField name="Objective">
      <sharedItems containsMixedTypes="0" count="7">
        <s v="Increase Research"/>
        <s v="Multidisciplinary Research"/>
        <s v="NJII"/>
        <s v="Doctoral "/>
        <s v="Intellectual Property"/>
        <s v="Publications"/>
        <s v="Faculty Recognition"/>
      </sharedItems>
    </cacheField>
    <cacheField name="Metric">
      <sharedItems containsMixedTypes="0" count="10">
        <s v="Externally funded academic research (millions) (FY)"/>
        <s v="External academic research/faculty (FY)"/>
        <s v="Externally funded  research with PIs from multiple departments"/>
        <s v="NJII administered projects (millions)"/>
        <s v="Total enrolled doctoral students"/>
        <s v="Total patents"/>
        <s v="Total pending patents"/>
        <s v="Refereed publications/faculty (FY)5"/>
        <s v="Total books published by NJIT community (FY)6"/>
        <s v="Faculty award 7"/>
      </sharedItems>
    </cacheField>
    <cacheField name="Baseline">
      <sharedItems containsSemiMixedTypes="0" containsString="0" containsMixedTypes="0" containsNumber="1"/>
    </cacheField>
    <cacheField name="Target">
      <sharedItems containsSemiMixedTypes="0" containsString="0" containsMixedTypes="0" containsNumber="1" containsInteger="1"/>
    </cacheField>
    <cacheField name="YrProg">
      <sharedItems containsSemiMixedTypes="0" containsString="0" containsMixedTypes="0" containsNumber="1"/>
    </cacheField>
    <cacheField name="2016">
      <sharedItems containsSemiMixedTypes="0" containsString="0" containsMixedTypes="0" containsNumber="1"/>
    </cacheField>
    <cacheField name="2017">
      <sharedItems containsSemiMixedTypes="0" containsString="0" containsMixedTypes="0" containsNumber="1"/>
    </cacheField>
    <cacheField name="2018">
      <sharedItems containsSemiMixedTypes="0" containsString="0" containsMixedTypes="0" containsNumber="1"/>
    </cacheField>
    <cacheField name="2019">
      <sharedItems containsSemiMixedTypes="0" containsString="0" containsMixedTypes="0" containsNumber="1"/>
    </cacheField>
    <cacheField name="2020">
      <sharedItems containsSemiMixedTypes="0" containsString="0" containsMixedTypes="0" containsNumber="1"/>
    </cacheField>
  </cacheFields>
</pivotCacheDefinition>
</file>

<file path=xl/pivotCache/pivotCacheDefinition5.xml><?xml version="1.0" encoding="utf-8"?>
<pivotCacheDefinition xmlns="http://schemas.openxmlformats.org/spreadsheetml/2006/main" xmlns:r="http://schemas.openxmlformats.org/officeDocument/2006/relationships" r:id="rId1" createdVersion="3" recordCount="0" refreshedVersion="3">
  <cacheSource type="worksheet">
    <worksheetSource ref="A45:K54" sheet="RawData"/>
  </cacheSource>
  <cacheFields count="11">
    <cacheField name="StrategicPriorities ">
      <sharedItems containsMixedTypes="0" count="1">
        <s v="Investments"/>
      </sharedItems>
    </cacheField>
    <cacheField name="Objective">
      <sharedItems containsMixedTypes="0" count="4">
        <s v="Faculty Renewal"/>
        <s v="Educational Investment"/>
        <s v="Infrastructure"/>
        <s v="Research Investment"/>
      </sharedItems>
    </cacheField>
    <cacheField name="Metric">
      <sharedItems containsMixedTypes="0" count="9">
        <s v="% Faculty hired in past 10 years"/>
        <s v="# Total T/TT faculty"/>
        <s v="Student satisfaction with instruction"/>
        <s v="Average undergraduate time to degree (years)"/>
        <s v="Faculty facilities satisfaction"/>
        <s v="Student facilities satisfaction"/>
        <s v="Faculty technology satisfaction"/>
        <s v="Student technology satisfaction"/>
        <s v="Faculty satisfaction with research support9"/>
      </sharedItems>
    </cacheField>
    <cacheField name="Baseline">
      <sharedItems containsSemiMixedTypes="0" containsString="0" containsMixedTypes="0" containsNumber="1"/>
    </cacheField>
    <cacheField name="Target">
      <sharedItems containsSemiMixedTypes="0" containsString="0" containsMixedTypes="0" containsNumber="1"/>
    </cacheField>
    <cacheField name="YrProg">
      <sharedItems containsSemiMixedTypes="0" containsString="0" containsMixedTypes="0" containsNumber="1"/>
    </cacheField>
    <cacheField name="2016">
      <sharedItems containsSemiMixedTypes="0" containsString="0" containsMixedTypes="0" containsNumber="1"/>
    </cacheField>
    <cacheField name="2017">
      <sharedItems containsSemiMixedTypes="0" containsString="0" containsMixedTypes="0" containsNumber="1"/>
    </cacheField>
    <cacheField name="2018">
      <sharedItems containsSemiMixedTypes="0" containsString="0" containsMixedTypes="0" containsNumber="1"/>
    </cacheField>
    <cacheField name="2019">
      <sharedItems containsSemiMixedTypes="0" containsString="0" containsMixedTypes="0" containsNumber="1"/>
    </cacheField>
    <cacheField name="2020">
      <sharedItems containsSemiMixedTypes="0" containsString="0" containsMixedTypes="0"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Cache/pivotCacheRecords4.xml><?xml version="1.0" encoding="utf-8"?>
<pivotCacheRecords xmlns="http://schemas.openxmlformats.org/spreadsheetml/2006/main" xmlns:r="http://schemas.openxmlformats.org/officeDocument/2006/relationships" count="0"/>
</file>

<file path=xl/pivotCache/pivotCacheRecords5.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12.xml.rels><?xml version="1.0" encoding="utf-8" standalone="yes"?><Relationships xmlns="http://schemas.openxmlformats.org/package/2006/relationships"><Relationship Id="rId1" Type="http://schemas.openxmlformats.org/officeDocument/2006/relationships/pivotCacheDefinition" Target="../pivotCache/pivotCacheDefinition5.xml" /></Relationships>
</file>

<file path=xl/pivotTables/_rels/pivotTable13.xml.rels><?xml version="1.0" encoding="utf-8" standalone="yes"?><Relationships xmlns="http://schemas.openxmlformats.org/package/2006/relationships"><Relationship Id="rId1" Type="http://schemas.openxmlformats.org/officeDocument/2006/relationships/pivotCacheDefinition" Target="../pivotCache/pivotCacheDefinition5.xml" /></Relationships>
</file>

<file path=xl/pivotTables/_rels/pivotTable14.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5.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pivotTable1.xml><?xml version="1.0" encoding="utf-8"?>
<pivotTableDefinition xmlns="http://schemas.openxmlformats.org/spreadsheetml/2006/main" name="PivotTable1" cacheId="2" applyNumberFormats="0" applyBorderFormats="0" applyFontFormats="0" applyPatternFormats="0" applyAlignmentFormats="0" applyWidthHeightFormats="0" dataCaption="Data" showMissing="1" preserveFormatting="1" useAutoFormatting="1" rowGrandTotals="0" itemPrintTitles="1" compactData="0" updatedVersion="2" indent="0" showMemberPropertyTips="1">
  <location ref="A3:I9" firstHeaderRow="1" firstDataRow="2" firstDataCol="3"/>
  <pivotFields count="11">
    <pivotField axis="axisRow" compact="0" outline="0" subtotalTop="0" showAll="0" defaultSubtotal="0">
      <items count="1">
        <item x="0"/>
      </items>
    </pivotField>
    <pivotField axis="axisRow" compact="0" outline="0" subtotalTop="0" showAll="0" defaultSubtotal="0">
      <items count="4">
        <item x="0"/>
        <item x="3"/>
        <item x="2"/>
        <item x="1"/>
      </items>
    </pivotField>
    <pivotField axis="axisRow" compact="0" outline="0" subtotalTop="0" showAll="0">
      <items count="11">
        <item x="3"/>
        <item h="1" x="5"/>
        <item x="0"/>
        <item x="1"/>
        <item h="1" x="8"/>
        <item h="1" x="4"/>
        <item h="1" x="7"/>
        <item h="1" x="9"/>
        <item x="6"/>
        <item x="2"/>
        <item t="default"/>
      </items>
    </pivotField>
    <pivotField dataField="1" compact="0" outline="0" subtotalTop="0" showAll="0"/>
    <pivotField compact="0" outline="0" subtotalTop="0" showAll="0"/>
    <pivotField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s>
  <rowFields count="3">
    <field x="0"/>
    <field x="1"/>
    <field x="2"/>
  </rowFields>
  <rowItems count="5">
    <i>
      <x/>
      <x/>
      <x/>
    </i>
    <i r="2">
      <x v="2"/>
    </i>
    <i r="2">
      <x v="3"/>
    </i>
    <i r="2">
      <x v="8"/>
    </i>
    <i r="2">
      <x v="9"/>
    </i>
  </rowItems>
  <colFields count="1">
    <field x="-2"/>
  </colFields>
  <colItems count="6">
    <i>
      <x/>
    </i>
    <i i="1">
      <x v="1"/>
    </i>
    <i i="2">
      <x v="2"/>
    </i>
    <i i="3">
      <x v="3"/>
    </i>
    <i i="4">
      <x v="4"/>
    </i>
    <i i="5">
      <x v="5"/>
    </i>
  </colItems>
  <dataFields count="6">
    <dataField name=".Base" fld="3" baseField="1" baseItem="3"/>
    <dataField name=".2016" fld="6" baseField="1" baseItem="3"/>
    <dataField name=".2017" fld="7" baseField="1" baseItem="3"/>
    <dataField name=".2018" fld="8" baseField="1" baseItem="3"/>
    <dataField name=".2019" fld="9" baseField="1" baseItem="3"/>
    <dataField name=".2020" fld="10" baseField="1" baseItem="3"/>
  </dataFields>
  <formats count="2">
    <format dxfId="0">
      <pivotArea outline="0" fieldPosition="0" dataOnly="0" type="all"/>
    </format>
    <format dxfId="1">
      <pivotArea outline="0" fieldPosition="0" dataOnly="0" type="all"/>
    </format>
  </formats>
  <pivotTableStyleInfo showRowHeaders="1" showColHeaders="1" showRowStripes="0" showColStripes="0" showLastColumn="1"/>
</pivotTableDefinition>
</file>

<file path=xl/pivotTables/pivotTable10.xml><?xml version="1.0" encoding="utf-8"?>
<pivotTableDefinition xmlns="http://schemas.openxmlformats.org/spreadsheetml/2006/main" name="PivotTable4" cacheId="4" applyNumberFormats="0" applyBorderFormats="0" applyFontFormats="0" applyPatternFormats="0" applyAlignmentFormats="0" applyWidthHeightFormats="0" dataCaption="Data" showMissing="1" preserveFormatting="1" useAutoFormatting="1" rowGrandTotals="0" itemPrintTitles="1" compactData="0" updatedVersion="2" indent="0" showMemberPropertyTips="1">
  <location ref="A3:I9" firstHeaderRow="1" firstDataRow="2" firstDataCol="3"/>
  <pivotFields count="11">
    <pivotField axis="axisRow" compact="0" outline="0" subtotalTop="0" showAll="0" defaultSubtotal="0">
      <items count="1">
        <item x="0"/>
      </items>
    </pivotField>
    <pivotField axis="axisRow" compact="0" outline="0" subtotalTop="0" showAll="0" defaultSubtotal="0">
      <items count="7">
        <item x="3"/>
        <item x="6"/>
        <item x="0"/>
        <item x="4"/>
        <item x="1"/>
        <item x="2"/>
        <item x="5"/>
      </items>
    </pivotField>
    <pivotField axis="axisRow" compact="0" outline="0" subtotalTop="0" showAll="0">
      <items count="11">
        <item h="1" x="1"/>
        <item x="2"/>
        <item x="0"/>
        <item x="9"/>
        <item x="3"/>
        <item h="1" x="7"/>
        <item x="8"/>
        <item h="1" x="4"/>
        <item h="1" x="5"/>
        <item h="1" x="6"/>
        <item t="default"/>
      </items>
    </pivotField>
    <pivotField dataField="1" compact="0" outline="0" subtotalTop="0" showAll="0"/>
    <pivotField compact="0" outline="0" subtotalTop="0" showAll="0"/>
    <pivotField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s>
  <rowFields count="3">
    <field x="0"/>
    <field x="1"/>
    <field x="2"/>
  </rowFields>
  <rowItems count="5">
    <i>
      <x/>
      <x v="1"/>
      <x v="3"/>
    </i>
    <i r="1">
      <x v="2"/>
      <x v="2"/>
    </i>
    <i r="1">
      <x v="4"/>
      <x v="1"/>
    </i>
    <i r="1">
      <x v="5"/>
      <x v="4"/>
    </i>
    <i r="1">
      <x v="6"/>
      <x v="6"/>
    </i>
  </rowItems>
  <colFields count="1">
    <field x="-2"/>
  </colFields>
  <colItems count="6">
    <i>
      <x/>
    </i>
    <i i="1">
      <x v="1"/>
    </i>
    <i i="2">
      <x v="2"/>
    </i>
    <i i="3">
      <x v="3"/>
    </i>
    <i i="4">
      <x v="4"/>
    </i>
    <i i="5">
      <x v="5"/>
    </i>
  </colItems>
  <dataFields count="6">
    <dataField name=".Baseline" fld="3" baseField="0" baseItem="2"/>
    <dataField name=".2016" fld="6" baseField="0" baseItem="2"/>
    <dataField name=".2017" fld="7" baseField="0" baseItem="2"/>
    <dataField name=".2018" fld="8" baseField="0" baseItem="2"/>
    <dataField name=".2019" fld="9" baseField="0" baseItem="2"/>
    <dataField name=".2020" fld="10" baseField="0" baseItem="2"/>
  </dataFields>
  <pivotTableStyleInfo showRowHeaders="1" showColHeaders="1" showRowStripes="0" showColStripes="0" showLastColumn="1"/>
</pivotTableDefinition>
</file>

<file path=xl/pivotTables/pivotTable11.xml><?xml version="1.0" encoding="utf-8"?>
<pivotTableDefinition xmlns="http://schemas.openxmlformats.org/spreadsheetml/2006/main" name="PivotTable4" cacheId="4" applyNumberFormats="0" applyBorderFormats="0" applyFontFormats="0" applyPatternFormats="0" applyAlignmentFormats="0" applyWidthHeightFormats="0" dataCaption="Data" showMissing="1" preserveFormatting="1" useAutoFormatting="1" rowGrandTotals="0" itemPrintTitles="1" compactData="0" updatedVersion="2" indent="0" showMemberPropertyTips="1">
  <location ref="A3:I5" firstHeaderRow="1" firstDataRow="2" firstDataCol="3"/>
  <pivotFields count="11">
    <pivotField axis="axisRow" compact="0" outline="0" subtotalTop="0" showAll="0" defaultSubtotal="0">
      <items count="1">
        <item x="0"/>
      </items>
    </pivotField>
    <pivotField axis="axisRow" compact="0" outline="0" subtotalTop="0" showAll="0" defaultSubtotal="0">
      <items count="7">
        <item x="3"/>
        <item x="6"/>
        <item x="0"/>
        <item x="4"/>
        <item x="1"/>
        <item x="2"/>
        <item x="5"/>
      </items>
    </pivotField>
    <pivotField axis="axisRow" compact="0" outline="0" subtotalTop="0" showAll="0">
      <items count="11">
        <item x="1"/>
        <item h="1" x="2"/>
        <item h="1" x="0"/>
        <item h="1" x="9"/>
        <item h="1" x="3"/>
        <item h="1" x="7"/>
        <item h="1" x="8"/>
        <item h="1" x="4"/>
        <item h="1" x="5"/>
        <item h="1" x="6"/>
        <item t="default"/>
      </items>
    </pivotField>
    <pivotField dataField="1" compact="0" outline="0" subtotalTop="0" showAll="0"/>
    <pivotField compact="0" outline="0" subtotalTop="0" showAll="0"/>
    <pivotField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s>
  <rowFields count="3">
    <field x="0"/>
    <field x="1"/>
    <field x="2"/>
  </rowFields>
  <rowItems count="1">
    <i>
      <x/>
      <x v="2"/>
      <x/>
    </i>
  </rowItems>
  <colFields count="1">
    <field x="-2"/>
  </colFields>
  <colItems count="6">
    <i>
      <x/>
    </i>
    <i i="1">
      <x v="1"/>
    </i>
    <i i="2">
      <x v="2"/>
    </i>
    <i i="3">
      <x v="3"/>
    </i>
    <i i="4">
      <x v="4"/>
    </i>
    <i i="5">
      <x v="5"/>
    </i>
  </colItems>
  <dataFields count="6">
    <dataField name=".Baseline" fld="3" baseField="0" baseItem="2"/>
    <dataField name=".2016" fld="6" baseField="0" baseItem="2"/>
    <dataField name=".2017" fld="7" baseField="0" baseItem="2"/>
    <dataField name=".2018" fld="8" baseField="0" baseItem="2"/>
    <dataField name=".2019" fld="9" baseField="0" baseItem="2"/>
    <dataField name=".2020" fld="10" baseField="0" baseItem="2"/>
  </dataFields>
  <pivotTableStyleInfo showRowHeaders="1" showColHeaders="1" showRowStripes="0" showColStripes="0" showLastColumn="1"/>
</pivotTableDefinition>
</file>

<file path=xl/pivotTables/pivotTable12.xml><?xml version="1.0" encoding="utf-8"?>
<pivotTableDefinition xmlns="http://schemas.openxmlformats.org/spreadsheetml/2006/main" name="PivotTable5" cacheId="5" applyNumberFormats="0" applyBorderFormats="0" applyFontFormats="0" applyPatternFormats="0" applyAlignmentFormats="0" applyWidthHeightFormats="0" dataCaption="Data" showMissing="1" preserveFormatting="1" useAutoFormatting="1" rowGrandTotals="0" itemPrintTitles="1" compactData="0" updatedVersion="2" indent="0" showMemberPropertyTips="1">
  <location ref="A3:I5" firstHeaderRow="1" firstDataRow="2" firstDataCol="3"/>
  <pivotFields count="11">
    <pivotField axis="axisRow" compact="0" outline="0" subtotalTop="0" showAll="0" defaultSubtotal="0">
      <items count="1">
        <item x="0"/>
      </items>
    </pivotField>
    <pivotField axis="axisRow" compact="0" outline="0" subtotalTop="0" showAll="0" defaultSubtotal="0">
      <items count="4">
        <item x="1"/>
        <item x="0"/>
        <item x="2"/>
        <item x="3"/>
      </items>
    </pivotField>
    <pivotField axis="axisRow" compact="0" outline="0" subtotalTop="0" showAll="0">
      <items count="10">
        <item x="1"/>
        <item h="1" x="0"/>
        <item h="1" x="3"/>
        <item h="1" x="4"/>
        <item h="1" x="8"/>
        <item h="1" x="6"/>
        <item h="1" x="5"/>
        <item h="1" x="2"/>
        <item h="1" x="7"/>
        <item t="default"/>
      </items>
    </pivotField>
    <pivotField dataField="1" compact="0" outline="0" subtotalTop="0" showAll="0"/>
    <pivotField compact="0" outline="0" subtotalTop="0" showAll="0"/>
    <pivotField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s>
  <rowFields count="3">
    <field x="0"/>
    <field x="1"/>
    <field x="2"/>
  </rowFields>
  <rowItems count="1">
    <i>
      <x/>
      <x v="1"/>
      <x/>
    </i>
  </rowItems>
  <colFields count="1">
    <field x="-2"/>
  </colFields>
  <colItems count="6">
    <i>
      <x/>
    </i>
    <i i="1">
      <x v="1"/>
    </i>
    <i i="2">
      <x v="2"/>
    </i>
    <i i="3">
      <x v="3"/>
    </i>
    <i i="4">
      <x v="4"/>
    </i>
    <i i="5">
      <x v="5"/>
    </i>
  </colItems>
  <dataFields count="6">
    <dataField name=".Baseline" fld="3" baseField="0" baseItem="28663"/>
    <dataField name=".2016" fld="6" baseField="0" baseItem="28663"/>
    <dataField name=".2017" fld="7" baseField="0" baseItem="28663"/>
    <dataField name=".2018" fld="8" baseField="0" baseItem="28663"/>
    <dataField name=".2019" fld="9" baseField="0" baseItem="28663"/>
    <dataField name=".2020" fld="10" baseField="0" baseItem="28663"/>
  </dataFields>
  <pivotTableStyleInfo showRowHeaders="1" showColHeaders="1" showRowStripes="0" showColStripes="0" showLastColumn="1"/>
</pivotTableDefinition>
</file>

<file path=xl/pivotTables/pivotTable13.xml><?xml version="1.0" encoding="utf-8"?>
<pivotTableDefinition xmlns="http://schemas.openxmlformats.org/spreadsheetml/2006/main" name="PivotTable5" cacheId="5" applyNumberFormats="0" applyBorderFormats="0" applyFontFormats="0" applyPatternFormats="0" applyAlignmentFormats="0" applyWidthHeightFormats="0" dataCaption="Data" showMissing="1" preserveFormatting="1" useAutoFormatting="1" rowGrandTotals="0" itemPrintTitles="1" compactData="0" updatedVersion="2" indent="0" showMemberPropertyTips="1">
  <location ref="A3:I5" firstHeaderRow="1" firstDataRow="2" firstDataCol="3"/>
  <pivotFields count="11">
    <pivotField axis="axisRow" compact="0" outline="0" subtotalTop="0" showAll="0" defaultSubtotal="0">
      <items count="1">
        <item x="0"/>
      </items>
    </pivotField>
    <pivotField axis="axisRow" compact="0" outline="0" subtotalTop="0" showAll="0" defaultSubtotal="0">
      <items count="4">
        <item x="1"/>
        <item x="0"/>
        <item x="2"/>
        <item x="3"/>
      </items>
    </pivotField>
    <pivotField axis="axisRow" compact="0" outline="0" subtotalTop="0" showAll="0">
      <items count="10">
        <item h="1" x="1"/>
        <item x="0"/>
        <item h="1" x="3"/>
        <item h="1" x="4"/>
        <item h="1" x="8"/>
        <item h="1" x="6"/>
        <item h="1" x="5"/>
        <item h="1" x="2"/>
        <item h="1" x="7"/>
        <item t="default"/>
      </items>
    </pivotField>
    <pivotField dataField="1" compact="0" outline="0" subtotalTop="0" showAll="0"/>
    <pivotField compact="0" outline="0" subtotalTop="0" showAll="0"/>
    <pivotField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s>
  <rowFields count="3">
    <field x="0"/>
    <field x="1"/>
    <field x="2"/>
  </rowFields>
  <rowItems count="1">
    <i>
      <x/>
      <x v="1"/>
      <x v="1"/>
    </i>
  </rowItems>
  <colFields count="1">
    <field x="-2"/>
  </colFields>
  <colItems count="6">
    <i>
      <x/>
    </i>
    <i i="1">
      <x v="1"/>
    </i>
    <i i="2">
      <x v="2"/>
    </i>
    <i i="3">
      <x v="3"/>
    </i>
    <i i="4">
      <x v="4"/>
    </i>
    <i i="5">
      <x v="5"/>
    </i>
  </colItems>
  <dataFields count="6">
    <dataField name=".Baseline" fld="3" baseField="0" baseItem="28663"/>
    <dataField name=".2016" fld="6" baseField="0" baseItem="28663"/>
    <dataField name=".2017" fld="7" baseField="0" baseItem="28663"/>
    <dataField name=".2018" fld="8" baseField="0" baseItem="28663"/>
    <dataField name=".2019" fld="9" baseField="0" baseItem="28663"/>
    <dataField name=".2020" fld="10" baseField="0" baseItem="28663"/>
  </dataFields>
  <pivotTableStyleInfo showRowHeaders="1" showColHeaders="1" showRowStripes="0" showColStripes="0" showLastColumn="1"/>
</pivotTableDefinition>
</file>

<file path=xl/pivotTables/pivotTable14.xml><?xml version="1.0" encoding="utf-8"?>
<pivotTableDefinition xmlns="http://schemas.openxmlformats.org/spreadsheetml/2006/main" name="PivotTable1" cacheId="2" applyNumberFormats="0" applyBorderFormats="0" applyFontFormats="0" applyPatternFormats="0" applyAlignmentFormats="0" applyWidthHeightFormats="0" dataCaption="Data" showMissing="1" preserveFormatting="1" useAutoFormatting="1" rowGrandTotals="0" itemPrintTitles="1" compactData="0" updatedVersion="2" indent="0" showMemberPropertyTips="1">
  <location ref="A3:I5" firstHeaderRow="1" firstDataRow="2" firstDataCol="3"/>
  <pivotFields count="11">
    <pivotField axis="axisRow" compact="0" outline="0" subtotalTop="0" showAll="0" defaultSubtotal="0">
      <items count="1">
        <item x="0"/>
      </items>
    </pivotField>
    <pivotField axis="axisRow" compact="0" outline="0" subtotalTop="0" showAll="0" defaultSubtotal="0">
      <items count="4">
        <item x="0"/>
        <item x="3"/>
        <item x="2"/>
        <item x="1"/>
      </items>
    </pivotField>
    <pivotField axis="axisRow" compact="0" outline="0" subtotalTop="0" showAll="0">
      <items count="11">
        <item h="1" x="3"/>
        <item x="5"/>
        <item h="1" x="0"/>
        <item h="1" x="1"/>
        <item h="1" x="8"/>
        <item h="1" x="4"/>
        <item h="1" x="7"/>
        <item h="1" x="9"/>
        <item h="1" x="6"/>
        <item h="1" x="2"/>
        <item t="default"/>
      </items>
    </pivotField>
    <pivotField dataField="1" compact="0" outline="0" subtotalTop="0" showAll="0"/>
    <pivotField compact="0" outline="0" subtotalTop="0" showAll="0"/>
    <pivotField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s>
  <rowFields count="3">
    <field x="0"/>
    <field x="1"/>
    <field x="2"/>
  </rowFields>
  <rowItems count="1">
    <i>
      <x/>
      <x/>
      <x v="1"/>
    </i>
  </rowItems>
  <colFields count="1">
    <field x="-2"/>
  </colFields>
  <colItems count="6">
    <i>
      <x/>
    </i>
    <i i="1">
      <x v="1"/>
    </i>
    <i i="2">
      <x v="2"/>
    </i>
    <i i="3">
      <x v="3"/>
    </i>
    <i i="4">
      <x v="4"/>
    </i>
    <i i="5">
      <x v="5"/>
    </i>
  </colItems>
  <dataFields count="6">
    <dataField name=".Base" fld="3" baseField="1" baseItem="3"/>
    <dataField name=".2016" fld="6" baseField="1" baseItem="3"/>
    <dataField name=".2017" fld="7" baseField="1" baseItem="3"/>
    <dataField name=".2018" fld="8" baseField="1" baseItem="3"/>
    <dataField name=".2019" fld="9" baseField="1" baseItem="3"/>
    <dataField name=".2020" fld="10" baseField="1" baseItem="3"/>
  </dataFields>
  <formats count="2">
    <format dxfId="0">
      <pivotArea outline="0" fieldPosition="0" dataOnly="0" type="all"/>
    </format>
    <format dxfId="1">
      <pivotArea outline="0" fieldPosition="0" dataOnly="0" type="all"/>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3" cacheId="3" applyNumberFormats="0" applyBorderFormats="0" applyFontFormats="0" applyPatternFormats="0" applyAlignmentFormats="0" applyWidthHeightFormats="0" dataCaption="Data" showMissing="1" preserveFormatting="1" useAutoFormatting="1" rowGrandTotals="0" itemPrintTitles="1" compactData="0" updatedVersion="2" indent="0" showMemberPropertyTips="1">
  <location ref="A3:I10" firstHeaderRow="1" firstDataRow="2" firstDataCol="3"/>
  <pivotFields count="11">
    <pivotField axis="axisRow" compact="0" outline="0" subtotalTop="0" showAll="0" defaultSubtotal="0">
      <items count="1">
        <item x="0"/>
      </items>
    </pivotField>
    <pivotField axis="axisRow" compact="0" outline="0" subtotalTop="0" showAll="0" defaultSubtotal="0">
      <items count="5">
        <item x="2"/>
        <item x="0"/>
        <item x="1"/>
        <item x="3"/>
        <item x="4"/>
      </items>
    </pivotField>
    <pivotField axis="axisRow" compact="0" outline="0" subtotalTop="0" showAll="0">
      <items count="9">
        <item x="4"/>
        <item x="5"/>
        <item x="0"/>
        <item h="1" x="1"/>
        <item x="2"/>
        <item x="6"/>
        <item h="1" x="3"/>
        <item x="7"/>
        <item t="default"/>
      </items>
    </pivotField>
    <pivotField dataField="1" compact="0" outline="0" subtotalTop="0" showAll="0"/>
    <pivotField compact="0" outline="0" subtotalTop="0" showAll="0"/>
    <pivotField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s>
  <rowFields count="3">
    <field x="0"/>
    <field x="1"/>
    <field x="2"/>
  </rowFields>
  <rowItems count="6">
    <i>
      <x/>
      <x/>
      <x/>
    </i>
    <i r="1">
      <x v="1"/>
      <x v="2"/>
    </i>
    <i r="1">
      <x v="2"/>
      <x v="4"/>
    </i>
    <i r="1">
      <x v="3"/>
      <x v="1"/>
    </i>
    <i r="1">
      <x v="4"/>
      <x v="5"/>
    </i>
    <i r="2">
      <x v="7"/>
    </i>
  </rowItems>
  <colFields count="1">
    <field x="-2"/>
  </colFields>
  <colItems count="6">
    <i>
      <x/>
    </i>
    <i i="1">
      <x v="1"/>
    </i>
    <i i="2">
      <x v="2"/>
    </i>
    <i i="3">
      <x v="3"/>
    </i>
    <i i="4">
      <x v="4"/>
    </i>
    <i i="5">
      <x v="5"/>
    </i>
  </colItems>
  <dataFields count="6">
    <dataField name=".Baseline" fld="3" baseField="2" baseItem="0"/>
    <dataField name=".2016" fld="6" baseField="2" baseItem="0"/>
    <dataField name=".2017" fld="7" baseField="2" baseItem="0"/>
    <dataField name=".2018" fld="8" baseField="2" baseItem="0"/>
    <dataField name=".2019" fld="9" baseField="2" baseItem="0"/>
    <dataField name=".2020" fld="10" baseField="2" baseItem="0"/>
  </dataFields>
  <formats count="2">
    <format dxfId="0">
      <pivotArea outline="0" fieldPosition="0" dataOnly="0" type="all"/>
    </format>
    <format dxfId="1">
      <pivotArea outline="0" fieldPosition="0" dataOnly="0" type="all"/>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4" cacheId="4" applyNumberFormats="0" applyBorderFormats="0" applyFontFormats="0" applyPatternFormats="0" applyAlignmentFormats="0" applyWidthHeightFormats="0" dataCaption="Data" showMissing="1" preserveFormatting="1" useAutoFormatting="1" rowGrandTotals="0" itemPrintTitles="1" compactData="0" updatedVersion="2" indent="0" showMemberPropertyTips="1">
  <location ref="A3:I8" firstHeaderRow="1" firstDataRow="2" firstDataCol="3"/>
  <pivotFields count="11">
    <pivotField axis="axisRow" compact="0" outline="0" subtotalTop="0" showAll="0" defaultSubtotal="0">
      <items count="1">
        <item x="0"/>
      </items>
    </pivotField>
    <pivotField axis="axisRow" compact="0" outline="0" subtotalTop="0" showAll="0" defaultSubtotal="0">
      <items count="7">
        <item x="3"/>
        <item x="6"/>
        <item x="0"/>
        <item x="4"/>
        <item x="1"/>
        <item x="2"/>
        <item x="5"/>
      </items>
    </pivotField>
    <pivotField axis="axisRow" compact="0" outline="0" subtotalTop="0" showAll="0">
      <items count="11">
        <item h="1" x="1"/>
        <item h="1" x="2"/>
        <item h="1" x="0"/>
        <item h="1" x="9"/>
        <item h="1" x="3"/>
        <item x="7"/>
        <item h="1" x="8"/>
        <item x="4"/>
        <item x="5"/>
        <item x="6"/>
        <item t="default"/>
      </items>
    </pivotField>
    <pivotField dataField="1" compact="0" outline="0" subtotalTop="0" showAll="0"/>
    <pivotField compact="0" outline="0" subtotalTop="0" showAll="0"/>
    <pivotField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s>
  <rowFields count="3">
    <field x="0"/>
    <field x="1"/>
    <field x="2"/>
  </rowFields>
  <rowItems count="4">
    <i>
      <x/>
      <x/>
      <x v="7"/>
    </i>
    <i r="1">
      <x v="3"/>
      <x v="8"/>
    </i>
    <i r="2">
      <x v="9"/>
    </i>
    <i r="1">
      <x v="6"/>
      <x v="5"/>
    </i>
  </rowItems>
  <colFields count="1">
    <field x="-2"/>
  </colFields>
  <colItems count="6">
    <i>
      <x/>
    </i>
    <i i="1">
      <x v="1"/>
    </i>
    <i i="2">
      <x v="2"/>
    </i>
    <i i="3">
      <x v="3"/>
    </i>
    <i i="4">
      <x v="4"/>
    </i>
    <i i="5">
      <x v="5"/>
    </i>
  </colItems>
  <dataFields count="6">
    <dataField name=".Baseline" fld="3" baseField="0" baseItem="2"/>
    <dataField name=".2016" fld="6" baseField="0" baseItem="2"/>
    <dataField name=".2017" fld="7" baseField="0" baseItem="2"/>
    <dataField name=".2018" fld="8" baseField="0" baseItem="2"/>
    <dataField name=".2019" fld="9" baseField="0" baseItem="2"/>
    <dataField name=".2020" fld="10" baseField="0" baseItem="2"/>
  </dataField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5" cacheId="5" applyNumberFormats="0" applyBorderFormats="0" applyFontFormats="0" applyPatternFormats="0" applyAlignmentFormats="0" applyWidthHeightFormats="0" dataCaption="Data" showMissing="1" preserveFormatting="1" useAutoFormatting="1" rowGrandTotals="0" itemPrintTitles="1" compactData="0" updatedVersion="2" indent="0" showMemberPropertyTips="1">
  <location ref="A3:I11" firstHeaderRow="1" firstDataRow="2" firstDataCol="3"/>
  <pivotFields count="11">
    <pivotField axis="axisRow" compact="0" outline="0" subtotalTop="0" showAll="0" defaultSubtotal="0">
      <items count="1">
        <item x="0"/>
      </items>
    </pivotField>
    <pivotField axis="axisRow" compact="0" outline="0" subtotalTop="0" showAll="0" defaultSubtotal="0">
      <items count="4">
        <item x="1"/>
        <item x="0"/>
        <item x="2"/>
        <item x="3"/>
      </items>
    </pivotField>
    <pivotField axis="axisRow" compact="0" outline="0" subtotalTop="0" showAll="0">
      <items count="10">
        <item h="1" x="1"/>
        <item h="1" x="0"/>
        <item x="3"/>
        <item x="4"/>
        <item x="8"/>
        <item x="6"/>
        <item x="5"/>
        <item x="2"/>
        <item x="7"/>
        <item t="default"/>
      </items>
    </pivotField>
    <pivotField dataField="1" compact="0" outline="0" subtotalTop="0" showAll="0"/>
    <pivotField compact="0" outline="0" subtotalTop="0" showAll="0"/>
    <pivotField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s>
  <rowFields count="3">
    <field x="0"/>
    <field x="1"/>
    <field x="2"/>
  </rowFields>
  <rowItems count="7">
    <i>
      <x/>
      <x/>
      <x v="2"/>
    </i>
    <i r="2">
      <x v="7"/>
    </i>
    <i r="1">
      <x v="2"/>
      <x v="3"/>
    </i>
    <i r="2">
      <x v="5"/>
    </i>
    <i r="2">
      <x v="6"/>
    </i>
    <i r="2">
      <x v="8"/>
    </i>
    <i r="1">
      <x v="3"/>
      <x v="4"/>
    </i>
  </rowItems>
  <colFields count="1">
    <field x="-2"/>
  </colFields>
  <colItems count="6">
    <i>
      <x/>
    </i>
    <i i="1">
      <x v="1"/>
    </i>
    <i i="2">
      <x v="2"/>
    </i>
    <i i="3">
      <x v="3"/>
    </i>
    <i i="4">
      <x v="4"/>
    </i>
    <i i="5">
      <x v="5"/>
    </i>
  </colItems>
  <dataFields count="6">
    <dataField name=".Baseline" fld="3" baseField="0" baseItem="28663"/>
    <dataField name=".2016" fld="6" baseField="0" baseItem="28663"/>
    <dataField name=".2017" fld="7" baseField="0" baseItem="28663"/>
    <dataField name=".2018" fld="8" baseField="0" baseItem="28663"/>
    <dataField name=".2019" fld="9" baseField="0" baseItem="28663"/>
    <dataField name=".2020" fld="10" baseField="0" baseItem="28663"/>
  </dataField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rowGrandTotals="0" colGrandTotals="0" itemPrintTitles="1" compactData="0" updatedVersion="2" indent="0" showMemberPropertyTips="1">
  <location ref="A1:J8" firstHeaderRow="1" firstDataRow="2" firstDataCol="3"/>
  <pivotFields count="11">
    <pivotField axis="axisRow" compact="0" outline="0" subtotalTop="0" showAll="0" defaultSubtotal="0">
      <items count="1">
        <item x="0"/>
      </items>
    </pivotField>
    <pivotField axis="axisRow" compact="0" outline="0" subtotalTop="0" showAll="0" defaultSubtotal="0">
      <items count="4">
        <item x="3"/>
        <item x="2"/>
        <item x="1"/>
        <item x="0"/>
      </items>
    </pivotField>
    <pivotField axis="axisRow" compact="0" outline="0" subtotalTop="0" showAll="0">
      <items count="9">
        <item h="1" x="2"/>
        <item h="1" x="1"/>
        <item x="6"/>
        <item x="4"/>
        <item x="5"/>
        <item x="3"/>
        <item x="0"/>
        <item x="7"/>
        <item t="default"/>
      </items>
    </pivotField>
    <pivotField dataField="1" compact="0" outline="0" subtotalTop="0" showAll="0"/>
    <pivotField dataField="1" compact="0" outline="0" subtotalTop="0" showAll="0"/>
    <pivotField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s>
  <rowFields count="3">
    <field x="0"/>
    <field x="1"/>
    <field x="2"/>
  </rowFields>
  <rowItems count="6">
    <i>
      <x/>
      <x/>
      <x v="7"/>
    </i>
    <i r="1">
      <x v="1"/>
      <x v="2"/>
    </i>
    <i r="2">
      <x v="4"/>
    </i>
    <i r="1">
      <x v="2"/>
      <x v="3"/>
    </i>
    <i r="2">
      <x v="5"/>
    </i>
    <i r="1">
      <x v="3"/>
      <x v="6"/>
    </i>
  </rowItems>
  <colFields count="1">
    <field x="-2"/>
  </colFields>
  <colItems count="7">
    <i>
      <x/>
    </i>
    <i i="1">
      <x v="1"/>
    </i>
    <i i="2">
      <x v="2"/>
    </i>
    <i i="3">
      <x v="3"/>
    </i>
    <i i="4">
      <x v="4"/>
    </i>
    <i i="5">
      <x v="5"/>
    </i>
    <i i="6">
      <x v="6"/>
    </i>
  </colItems>
  <dataFields count="7">
    <dataField name="Base" fld="3" baseField="2" baseItem="0" numFmtId="1"/>
    <dataField name=".2016" fld="6" baseField="0" baseItem="0"/>
    <dataField name=".2017" fld="7" baseField="0" baseItem="0"/>
    <dataField name=".2018" fld="8" baseField="0" baseItem="0"/>
    <dataField name=".2019" fld="9" baseField="0" baseItem="0"/>
    <dataField name=".2020" fld="10" baseField="0" baseItem="0"/>
    <dataField name=".Target" fld="4" baseField="0" baseItem="0"/>
  </dataFields>
  <formats count="46">
    <format dxfId="2">
      <pivotArea outline="0" fieldPosition="0" dataOnly="0" labelOnly="1">
        <references count="1">
          <reference field="4294967294" count="7">
            <x v="0"/>
            <x v="1"/>
            <x v="2"/>
            <x v="3"/>
            <x v="4"/>
            <x v="5"/>
            <x v="6"/>
          </reference>
        </references>
      </pivotArea>
    </format>
    <format dxfId="3">
      <pivotArea outline="0" fieldPosition="0">
        <references count="1">
          <reference field="4294967294" count="1">
            <x v="0"/>
          </reference>
        </references>
      </pivotArea>
    </format>
    <format dxfId="3">
      <pivotArea outline="0" fieldPosition="0">
        <references count="4">
          <reference field="4294967294" count="6">
            <x v="1"/>
            <x v="2"/>
            <x v="3"/>
            <x v="4"/>
            <x v="5"/>
            <x v="6"/>
          </reference>
          <reference field="0" count="0"/>
          <reference field="1" count="1">
            <x v="3"/>
          </reference>
          <reference field="2" count="2">
            <x v="0"/>
            <x v="1"/>
          </reference>
        </references>
      </pivotArea>
    </format>
    <format dxfId="4">
      <pivotArea outline="0" fieldPosition="0">
        <references count="3">
          <reference field="0" count="0"/>
          <reference field="1" count="1">
            <x v="3"/>
          </reference>
          <reference field="2" count="1">
            <x v="6"/>
          </reference>
        </references>
      </pivotArea>
    </format>
    <format dxfId="4">
      <pivotArea outline="0" fieldPosition="0">
        <references count="2">
          <reference field="0" count="0"/>
          <reference field="1" count="2">
            <x v="1"/>
            <x v="2"/>
          </reference>
        </references>
      </pivotArea>
    </format>
    <format dxfId="4">
      <pivotArea outline="0" fieldPosition="0">
        <references count="3">
          <reference field="0" count="0"/>
          <reference field="1" count="1">
            <x v="0"/>
          </reference>
          <reference field="2" count="1">
            <x v="7"/>
          </reference>
        </references>
      </pivotArea>
    </format>
    <format dxfId="0">
      <pivotArea outline="0" fieldPosition="0" dataOnly="0" type="all"/>
    </format>
    <format dxfId="5">
      <pivotArea outline="0" fieldPosition="0" dataOnly="0" labelOnly="1">
        <references count="1">
          <reference field="0" count="0"/>
        </references>
      </pivotArea>
    </format>
    <format dxfId="6">
      <pivotArea outline="0" fieldPosition="0">
        <references count="1">
          <reference field="4294967294" count="2">
            <x v="0"/>
            <x v="6"/>
          </reference>
        </references>
      </pivotArea>
    </format>
    <format dxfId="6">
      <pivotArea outline="0" fieldPosition="0" dataOnly="0" labelOnly="1">
        <references count="1">
          <reference field="4294967294" count="2">
            <x v="0"/>
            <x v="6"/>
          </reference>
        </references>
      </pivotArea>
    </format>
    <format dxfId="7">
      <pivotArea outline="0" fieldPosition="0">
        <references count="1">
          <reference field="4294967294" count="5">
            <x v="1"/>
            <x v="2"/>
            <x v="3"/>
            <x v="4"/>
            <x v="5"/>
          </reference>
        </references>
      </pivotArea>
    </format>
    <format dxfId="7">
      <pivotArea outline="0" fieldPosition="0" dataOnly="0" labelOnly="1">
        <references count="1">
          <reference field="4294967294" count="5">
            <x v="1"/>
            <x v="2"/>
            <x v="3"/>
            <x v="4"/>
            <x v="5"/>
          </reference>
        </references>
      </pivotArea>
    </format>
    <format dxfId="8">
      <pivotArea outline="0" fieldPosition="0">
        <references count="1">
          <reference field="4294967294" count="5">
            <x v="1"/>
            <x v="2"/>
            <x v="3"/>
            <x v="4"/>
            <x v="5"/>
          </reference>
        </references>
      </pivotArea>
    </format>
    <format dxfId="8">
      <pivotArea outline="0" fieldPosition="0" dataOnly="0" labelOnly="1">
        <references count="1">
          <reference field="4294967294" count="5">
            <x v="1"/>
            <x v="2"/>
            <x v="3"/>
            <x v="4"/>
            <x v="5"/>
          </reference>
        </references>
      </pivotArea>
    </format>
    <format dxfId="5">
      <pivotArea outline="0" fieldPosition="0">
        <references count="1">
          <reference field="4294967294" count="5">
            <x v="1"/>
            <x v="2"/>
            <x v="3"/>
            <x v="4"/>
            <x v="5"/>
          </reference>
        </references>
      </pivotArea>
    </format>
    <format dxfId="5">
      <pivotArea outline="0" fieldPosition="0" dataOnly="0" labelOnly="1">
        <references count="1">
          <reference field="4294967294" count="5">
            <x v="1"/>
            <x v="2"/>
            <x v="3"/>
            <x v="4"/>
            <x v="5"/>
          </reference>
        </references>
      </pivotArea>
    </format>
    <format dxfId="9">
      <pivotArea outline="0" fieldPosition="0"/>
    </format>
    <format dxfId="9">
      <pivotArea outline="0" fieldPosition="0" dataOnly="0" labelOnly="1">
        <references count="1">
          <reference field="4294967294" count="7">
            <x v="0"/>
            <x v="1"/>
            <x v="2"/>
            <x v="3"/>
            <x v="4"/>
            <x v="5"/>
            <x v="6"/>
          </reference>
        </references>
      </pivotArea>
    </format>
    <format dxfId="10">
      <pivotArea outline="0" fieldPosition="0"/>
    </format>
    <format dxfId="10">
      <pivotArea outline="0" fieldPosition="0" dataOnly="0" labelOnly="1">
        <references count="1">
          <reference field="4294967294" count="7">
            <x v="0"/>
            <x v="1"/>
            <x v="2"/>
            <x v="3"/>
            <x v="4"/>
            <x v="5"/>
            <x v="6"/>
          </reference>
        </references>
      </pivotArea>
    </format>
    <format dxfId="6">
      <pivotArea outline="0" fieldPosition="0">
        <references count="3">
          <reference field="0" count="0"/>
          <reference field="1" count="1">
            <x v="0"/>
          </reference>
          <reference field="2" count="1">
            <x v="7"/>
          </reference>
        </references>
      </pivotArea>
    </format>
    <format dxfId="6">
      <pivotArea outline="0" fieldPosition="0" dataOnly="0" labelOnly="1">
        <references count="2">
          <reference field="0" count="0"/>
          <reference field="1" count="1">
            <x v="0"/>
          </reference>
        </references>
      </pivotArea>
    </format>
    <format dxfId="6">
      <pivotArea outline="0" fieldPosition="0" dataOnly="0" labelOnly="1">
        <references count="3">
          <reference field="0" count="0"/>
          <reference field="1" count="1">
            <x v="0"/>
          </reference>
          <reference field="2" count="1">
            <x v="7"/>
          </reference>
        </references>
      </pivotArea>
    </format>
    <format dxfId="6">
      <pivotArea outline="0" fieldPosition="0">
        <references count="3">
          <reference field="0" count="0"/>
          <reference field="1" count="1">
            <x v="1"/>
          </reference>
          <reference field="2" count="2">
            <x v="2"/>
            <x v="4"/>
          </reference>
        </references>
      </pivotArea>
    </format>
    <format dxfId="6">
      <pivotArea outline="0" fieldPosition="0" dataOnly="0" labelOnly="1">
        <references count="2">
          <reference field="0" count="0"/>
          <reference field="1" count="1">
            <x v="1"/>
          </reference>
        </references>
      </pivotArea>
    </format>
    <format dxfId="6">
      <pivotArea outline="0" fieldPosition="0" dataOnly="0" labelOnly="1">
        <references count="3">
          <reference field="0" count="0"/>
          <reference field="1" count="1">
            <x v="1"/>
          </reference>
          <reference field="2" count="2">
            <x v="2"/>
            <x v="4"/>
          </reference>
        </references>
      </pivotArea>
    </format>
    <format dxfId="11">
      <pivotArea outline="0" fieldPosition="0">
        <references count="3">
          <reference field="0" count="0"/>
          <reference field="1" count="1">
            <x v="2"/>
          </reference>
          <reference field="2" count="2">
            <x v="3"/>
            <x v="5"/>
          </reference>
        </references>
      </pivotArea>
    </format>
    <format dxfId="11">
      <pivotArea outline="0" fieldPosition="0" dataOnly="0" labelOnly="1">
        <references count="2">
          <reference field="0" count="0"/>
          <reference field="1" count="1">
            <x v="2"/>
          </reference>
        </references>
      </pivotArea>
    </format>
    <format dxfId="11">
      <pivotArea outline="0" fieldPosition="0" dataOnly="0" labelOnly="1">
        <references count="3">
          <reference field="0" count="0"/>
          <reference field="1" count="1">
            <x v="2"/>
          </reference>
          <reference field="2" count="2">
            <x v="3"/>
            <x v="5"/>
          </reference>
        </references>
      </pivotArea>
    </format>
    <format dxfId="12">
      <pivotArea outline="0" fieldPosition="0">
        <references count="2">
          <reference field="0" count="0"/>
          <reference field="1" count="1">
            <x v="3"/>
          </reference>
        </references>
      </pivotArea>
    </format>
    <format dxfId="12">
      <pivotArea outline="0" fieldPosition="0" dataOnly="0" labelOnly="1">
        <references count="2">
          <reference field="0" count="0"/>
          <reference field="1" count="1">
            <x v="3"/>
          </reference>
        </references>
      </pivotArea>
    </format>
    <format dxfId="12">
      <pivotArea outline="0" fieldPosition="0" dataOnly="0" labelOnly="1">
        <references count="3">
          <reference field="0" count="0"/>
          <reference field="1" count="1">
            <x v="3"/>
          </reference>
          <reference field="2" count="1">
            <x v="6"/>
          </reference>
        </references>
      </pivotArea>
    </format>
    <format dxfId="12">
      <pivotArea outline="0" fieldPosition="0" dataOnly="0" labelOnly="1">
        <references count="3">
          <reference field="0" count="0"/>
          <reference field="1" count="1">
            <x v="3"/>
          </reference>
          <reference field="2" count="2">
            <x v="0"/>
            <x v="1"/>
          </reference>
        </references>
      </pivotArea>
    </format>
    <format dxfId="13">
      <pivotArea outline="0" fieldPosition="0" axis="axisRow" dataOnly="0" field="0" labelOnly="1" type="button"/>
    </format>
    <format dxfId="13">
      <pivotArea outline="0" fieldPosition="1" axis="axisRow" dataOnly="0" field="1" labelOnly="1" type="button"/>
    </format>
    <format dxfId="13">
      <pivotArea outline="0" fieldPosition="2" axis="axisRow" dataOnly="0" field="2" labelOnly="1" type="button"/>
    </format>
    <format dxfId="13">
      <pivotArea outline="0" fieldPosition="0" dataOnly="0" labelOnly="1">
        <references count="1">
          <reference field="4294967294" count="7">
            <x v="0"/>
            <x v="1"/>
            <x v="2"/>
            <x v="3"/>
            <x v="4"/>
            <x v="5"/>
            <x v="6"/>
          </reference>
        </references>
      </pivotArea>
    </format>
    <format dxfId="8">
      <pivotArea outline="0" fieldPosition="0" axis="axisRow" dataOnly="0" field="0" labelOnly="1" type="button"/>
    </format>
    <format dxfId="8">
      <pivotArea outline="0" fieldPosition="1" axis="axisRow" dataOnly="0" field="1" labelOnly="1" type="button"/>
    </format>
    <format dxfId="8">
      <pivotArea outline="0" fieldPosition="2" axis="axisRow" dataOnly="0" field="2" labelOnly="1" type="button"/>
    </format>
    <format dxfId="8">
      <pivotArea outline="0" fieldPosition="0" dataOnly="0" labelOnly="1">
        <references count="1">
          <reference field="4294967294" count="7">
            <x v="0"/>
            <x v="1"/>
            <x v="2"/>
            <x v="3"/>
            <x v="4"/>
            <x v="5"/>
            <x v="6"/>
          </reference>
        </references>
      </pivotArea>
    </format>
    <format dxfId="5">
      <pivotArea outline="0" fieldPosition="0" axis="axisRow" dataOnly="0" field="0" labelOnly="1" type="button"/>
    </format>
    <format dxfId="5">
      <pivotArea outline="0" fieldPosition="1" axis="axisRow" dataOnly="0" field="1" labelOnly="1" type="button"/>
    </format>
    <format dxfId="5">
      <pivotArea outline="0" fieldPosition="2" axis="axisRow" dataOnly="0" field="2" labelOnly="1" type="button"/>
    </format>
    <format dxfId="5">
      <pivotArea outline="0" fieldPosition="0" dataOnly="0" labelOnly="1">
        <references count="1">
          <reference field="4294967294" count="7">
            <x v="0"/>
            <x v="1"/>
            <x v="2"/>
            <x v="3"/>
            <x v="4"/>
            <x v="5"/>
            <x v="6"/>
          </reference>
        </references>
      </pivotArea>
    </format>
    <format dxfId="14">
      <pivotArea outline="0" fieldPosition="0" dataOnly="0" labelOnly="1">
        <references count="1">
          <reference field="0" count="0"/>
        </references>
      </pivotArea>
    </format>
  </formats>
  <pivotTableStyleInfo showRowHeaders="1" showColHeaders="1" showRowStripes="0" showColStripes="0" showLastColumn="1"/>
</pivotTableDefinition>
</file>

<file path=xl/pivotTables/pivotTable6.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rowGrandTotals="0" colGrandTotals="0" itemPrintTitles="1" compactData="0" updatedVersion="2" indent="0" showMemberPropertyTips="1">
  <location ref="A1:J4" firstHeaderRow="1" firstDataRow="2" firstDataCol="3"/>
  <pivotFields count="11">
    <pivotField axis="axisRow" compact="0" outline="0" subtotalTop="0" showAll="0" defaultSubtotal="0">
      <items count="1">
        <item x="0"/>
      </items>
    </pivotField>
    <pivotField axis="axisRow" compact="0" outline="0" subtotalTop="0" showAll="0" defaultSubtotal="0">
      <items count="4">
        <item x="3"/>
        <item x="2"/>
        <item x="1"/>
        <item x="0"/>
      </items>
    </pivotField>
    <pivotField axis="axisRow" compact="0" outline="0" subtotalTop="0" showAll="0">
      <items count="9">
        <item x="2"/>
        <item x="1"/>
        <item h="1" x="6"/>
        <item h="1" x="4"/>
        <item h="1" x="5"/>
        <item h="1" x="3"/>
        <item h="1" x="0"/>
        <item h="1" x="7"/>
        <item t="default"/>
      </items>
    </pivotField>
    <pivotField dataField="1" compact="0" outline="0" subtotalTop="0" showAll="0"/>
    <pivotField dataField="1" compact="0" outline="0" subtotalTop="0" showAll="0"/>
    <pivotField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s>
  <rowFields count="3">
    <field x="0"/>
    <field x="1"/>
    <field x="2"/>
  </rowFields>
  <rowItems count="2">
    <i>
      <x/>
      <x v="3"/>
      <x/>
    </i>
    <i r="2">
      <x v="1"/>
    </i>
  </rowItems>
  <colFields count="1">
    <field x="-2"/>
  </colFields>
  <colItems count="7">
    <i>
      <x/>
    </i>
    <i i="1">
      <x v="1"/>
    </i>
    <i i="2">
      <x v="2"/>
    </i>
    <i i="3">
      <x v="3"/>
    </i>
    <i i="4">
      <x v="4"/>
    </i>
    <i i="5">
      <x v="5"/>
    </i>
    <i i="6">
      <x v="6"/>
    </i>
  </colItems>
  <dataFields count="7">
    <dataField name="Base" fld="3" baseField="2" baseItem="0" numFmtId="1"/>
    <dataField name=".2016" fld="6" baseField="0" baseItem="0"/>
    <dataField name=".2017" fld="7" baseField="0" baseItem="0"/>
    <dataField name=".2018" fld="8" baseField="0" baseItem="0"/>
    <dataField name=".2019" fld="9" baseField="0" baseItem="0"/>
    <dataField name=".2020" fld="10" baseField="0" baseItem="0"/>
    <dataField name=".Target" fld="4" baseField="0" baseItem="0"/>
  </dataFields>
  <formats count="46">
    <format dxfId="2">
      <pivotArea outline="0" fieldPosition="0" dataOnly="0" labelOnly="1">
        <references count="1">
          <reference field="4294967294" count="7">
            <x v="0"/>
            <x v="1"/>
            <x v="2"/>
            <x v="3"/>
            <x v="4"/>
            <x v="5"/>
            <x v="6"/>
          </reference>
        </references>
      </pivotArea>
    </format>
    <format dxfId="3">
      <pivotArea outline="0" fieldPosition="0">
        <references count="1">
          <reference field="4294967294" count="1">
            <x v="0"/>
          </reference>
        </references>
      </pivotArea>
    </format>
    <format dxfId="3">
      <pivotArea outline="0" fieldPosition="0">
        <references count="4">
          <reference field="4294967294" count="6">
            <x v="1"/>
            <x v="2"/>
            <x v="3"/>
            <x v="4"/>
            <x v="5"/>
            <x v="6"/>
          </reference>
          <reference field="0" count="0"/>
          <reference field="1" count="1">
            <x v="3"/>
          </reference>
          <reference field="2" count="2">
            <x v="0"/>
            <x v="1"/>
          </reference>
        </references>
      </pivotArea>
    </format>
    <format dxfId="4">
      <pivotArea outline="0" fieldPosition="0">
        <references count="3">
          <reference field="0" count="0"/>
          <reference field="1" count="1">
            <x v="3"/>
          </reference>
          <reference field="2" count="1">
            <x v="6"/>
          </reference>
        </references>
      </pivotArea>
    </format>
    <format dxfId="4">
      <pivotArea outline="0" fieldPosition="0">
        <references count="2">
          <reference field="0" count="0"/>
          <reference field="1" count="2">
            <x v="1"/>
            <x v="2"/>
          </reference>
        </references>
      </pivotArea>
    </format>
    <format dxfId="4">
      <pivotArea outline="0" fieldPosition="0">
        <references count="3">
          <reference field="0" count="0"/>
          <reference field="1" count="1">
            <x v="0"/>
          </reference>
          <reference field="2" count="1">
            <x v="7"/>
          </reference>
        </references>
      </pivotArea>
    </format>
    <format dxfId="0">
      <pivotArea outline="0" fieldPosition="0" dataOnly="0" type="all"/>
    </format>
    <format dxfId="5">
      <pivotArea outline="0" fieldPosition="0" dataOnly="0" labelOnly="1">
        <references count="1">
          <reference field="0" count="0"/>
        </references>
      </pivotArea>
    </format>
    <format dxfId="6">
      <pivotArea outline="0" fieldPosition="0">
        <references count="1">
          <reference field="4294967294" count="2">
            <x v="0"/>
            <x v="6"/>
          </reference>
        </references>
      </pivotArea>
    </format>
    <format dxfId="6">
      <pivotArea outline="0" fieldPosition="0" dataOnly="0" labelOnly="1">
        <references count="1">
          <reference field="4294967294" count="2">
            <x v="0"/>
            <x v="6"/>
          </reference>
        </references>
      </pivotArea>
    </format>
    <format dxfId="7">
      <pivotArea outline="0" fieldPosition="0">
        <references count="1">
          <reference field="4294967294" count="5">
            <x v="1"/>
            <x v="2"/>
            <x v="3"/>
            <x v="4"/>
            <x v="5"/>
          </reference>
        </references>
      </pivotArea>
    </format>
    <format dxfId="7">
      <pivotArea outline="0" fieldPosition="0" dataOnly="0" labelOnly="1">
        <references count="1">
          <reference field="4294967294" count="5">
            <x v="1"/>
            <x v="2"/>
            <x v="3"/>
            <x v="4"/>
            <x v="5"/>
          </reference>
        </references>
      </pivotArea>
    </format>
    <format dxfId="8">
      <pivotArea outline="0" fieldPosition="0">
        <references count="1">
          <reference field="4294967294" count="5">
            <x v="1"/>
            <x v="2"/>
            <x v="3"/>
            <x v="4"/>
            <x v="5"/>
          </reference>
        </references>
      </pivotArea>
    </format>
    <format dxfId="8">
      <pivotArea outline="0" fieldPosition="0" dataOnly="0" labelOnly="1">
        <references count="1">
          <reference field="4294967294" count="5">
            <x v="1"/>
            <x v="2"/>
            <x v="3"/>
            <x v="4"/>
            <x v="5"/>
          </reference>
        </references>
      </pivotArea>
    </format>
    <format dxfId="5">
      <pivotArea outline="0" fieldPosition="0">
        <references count="1">
          <reference field="4294967294" count="5">
            <x v="1"/>
            <x v="2"/>
            <x v="3"/>
            <x v="4"/>
            <x v="5"/>
          </reference>
        </references>
      </pivotArea>
    </format>
    <format dxfId="5">
      <pivotArea outline="0" fieldPosition="0" dataOnly="0" labelOnly="1">
        <references count="1">
          <reference field="4294967294" count="5">
            <x v="1"/>
            <x v="2"/>
            <x v="3"/>
            <x v="4"/>
            <x v="5"/>
          </reference>
        </references>
      </pivotArea>
    </format>
    <format dxfId="9">
      <pivotArea outline="0" fieldPosition="0"/>
    </format>
    <format dxfId="9">
      <pivotArea outline="0" fieldPosition="0" dataOnly="0" labelOnly="1">
        <references count="1">
          <reference field="4294967294" count="7">
            <x v="0"/>
            <x v="1"/>
            <x v="2"/>
            <x v="3"/>
            <x v="4"/>
            <x v="5"/>
            <x v="6"/>
          </reference>
        </references>
      </pivotArea>
    </format>
    <format dxfId="10">
      <pivotArea outline="0" fieldPosition="0"/>
    </format>
    <format dxfId="10">
      <pivotArea outline="0" fieldPosition="0" dataOnly="0" labelOnly="1">
        <references count="1">
          <reference field="4294967294" count="7">
            <x v="0"/>
            <x v="1"/>
            <x v="2"/>
            <x v="3"/>
            <x v="4"/>
            <x v="5"/>
            <x v="6"/>
          </reference>
        </references>
      </pivotArea>
    </format>
    <format dxfId="6">
      <pivotArea outline="0" fieldPosition="0">
        <references count="3">
          <reference field="0" count="0"/>
          <reference field="1" count="1">
            <x v="0"/>
          </reference>
          <reference field="2" count="1">
            <x v="7"/>
          </reference>
        </references>
      </pivotArea>
    </format>
    <format dxfId="6">
      <pivotArea outline="0" fieldPosition="0" dataOnly="0" labelOnly="1">
        <references count="2">
          <reference field="0" count="0"/>
          <reference field="1" count="1">
            <x v="0"/>
          </reference>
        </references>
      </pivotArea>
    </format>
    <format dxfId="6">
      <pivotArea outline="0" fieldPosition="0" dataOnly="0" labelOnly="1">
        <references count="3">
          <reference field="0" count="0"/>
          <reference field="1" count="1">
            <x v="0"/>
          </reference>
          <reference field="2" count="1">
            <x v="7"/>
          </reference>
        </references>
      </pivotArea>
    </format>
    <format dxfId="6">
      <pivotArea outline="0" fieldPosition="0">
        <references count="3">
          <reference field="0" count="0"/>
          <reference field="1" count="1">
            <x v="1"/>
          </reference>
          <reference field="2" count="2">
            <x v="2"/>
            <x v="4"/>
          </reference>
        </references>
      </pivotArea>
    </format>
    <format dxfId="6">
      <pivotArea outline="0" fieldPosition="0" dataOnly="0" labelOnly="1">
        <references count="2">
          <reference field="0" count="0"/>
          <reference field="1" count="1">
            <x v="1"/>
          </reference>
        </references>
      </pivotArea>
    </format>
    <format dxfId="6">
      <pivotArea outline="0" fieldPosition="0" dataOnly="0" labelOnly="1">
        <references count="3">
          <reference field="0" count="0"/>
          <reference field="1" count="1">
            <x v="1"/>
          </reference>
          <reference field="2" count="2">
            <x v="2"/>
            <x v="4"/>
          </reference>
        </references>
      </pivotArea>
    </format>
    <format dxfId="11">
      <pivotArea outline="0" fieldPosition="0">
        <references count="3">
          <reference field="0" count="0"/>
          <reference field="1" count="1">
            <x v="2"/>
          </reference>
          <reference field="2" count="2">
            <x v="3"/>
            <x v="5"/>
          </reference>
        </references>
      </pivotArea>
    </format>
    <format dxfId="11">
      <pivotArea outline="0" fieldPosition="0" dataOnly="0" labelOnly="1">
        <references count="2">
          <reference field="0" count="0"/>
          <reference field="1" count="1">
            <x v="2"/>
          </reference>
        </references>
      </pivotArea>
    </format>
    <format dxfId="11">
      <pivotArea outline="0" fieldPosition="0" dataOnly="0" labelOnly="1">
        <references count="3">
          <reference field="0" count="0"/>
          <reference field="1" count="1">
            <x v="2"/>
          </reference>
          <reference field="2" count="2">
            <x v="3"/>
            <x v="5"/>
          </reference>
        </references>
      </pivotArea>
    </format>
    <format dxfId="12">
      <pivotArea outline="0" fieldPosition="0">
        <references count="2">
          <reference field="0" count="0"/>
          <reference field="1" count="1">
            <x v="3"/>
          </reference>
        </references>
      </pivotArea>
    </format>
    <format dxfId="12">
      <pivotArea outline="0" fieldPosition="0" dataOnly="0" labelOnly="1">
        <references count="2">
          <reference field="0" count="0"/>
          <reference field="1" count="1">
            <x v="3"/>
          </reference>
        </references>
      </pivotArea>
    </format>
    <format dxfId="12">
      <pivotArea outline="0" fieldPosition="0" dataOnly="0" labelOnly="1">
        <references count="3">
          <reference field="0" count="0"/>
          <reference field="1" count="1">
            <x v="3"/>
          </reference>
          <reference field="2" count="1">
            <x v="6"/>
          </reference>
        </references>
      </pivotArea>
    </format>
    <format dxfId="12">
      <pivotArea outline="0" fieldPosition="0" dataOnly="0" labelOnly="1">
        <references count="3">
          <reference field="0" count="0"/>
          <reference field="1" count="1">
            <x v="3"/>
          </reference>
          <reference field="2" count="2">
            <x v="0"/>
            <x v="1"/>
          </reference>
        </references>
      </pivotArea>
    </format>
    <format dxfId="13">
      <pivotArea outline="0" fieldPosition="0" axis="axisRow" dataOnly="0" field="0" labelOnly="1" type="button"/>
    </format>
    <format dxfId="13">
      <pivotArea outline="0" fieldPosition="1" axis="axisRow" dataOnly="0" field="1" labelOnly="1" type="button"/>
    </format>
    <format dxfId="13">
      <pivotArea outline="0" fieldPosition="2" axis="axisRow" dataOnly="0" field="2" labelOnly="1" type="button"/>
    </format>
    <format dxfId="13">
      <pivotArea outline="0" fieldPosition="0" dataOnly="0" labelOnly="1">
        <references count="1">
          <reference field="4294967294" count="7">
            <x v="0"/>
            <x v="1"/>
            <x v="2"/>
            <x v="3"/>
            <x v="4"/>
            <x v="5"/>
            <x v="6"/>
          </reference>
        </references>
      </pivotArea>
    </format>
    <format dxfId="8">
      <pivotArea outline="0" fieldPosition="0" axis="axisRow" dataOnly="0" field="0" labelOnly="1" type="button"/>
    </format>
    <format dxfId="8">
      <pivotArea outline="0" fieldPosition="1" axis="axisRow" dataOnly="0" field="1" labelOnly="1" type="button"/>
    </format>
    <format dxfId="8">
      <pivotArea outline="0" fieldPosition="2" axis="axisRow" dataOnly="0" field="2" labelOnly="1" type="button"/>
    </format>
    <format dxfId="8">
      <pivotArea outline="0" fieldPosition="0" dataOnly="0" labelOnly="1">
        <references count="1">
          <reference field="4294967294" count="7">
            <x v="0"/>
            <x v="1"/>
            <x v="2"/>
            <x v="3"/>
            <x v="4"/>
            <x v="5"/>
            <x v="6"/>
          </reference>
        </references>
      </pivotArea>
    </format>
    <format dxfId="5">
      <pivotArea outline="0" fieldPosition="0" axis="axisRow" dataOnly="0" field="0" labelOnly="1" type="button"/>
    </format>
    <format dxfId="5">
      <pivotArea outline="0" fieldPosition="1" axis="axisRow" dataOnly="0" field="1" labelOnly="1" type="button"/>
    </format>
    <format dxfId="5">
      <pivotArea outline="0" fieldPosition="2" axis="axisRow" dataOnly="0" field="2" labelOnly="1" type="button"/>
    </format>
    <format dxfId="5">
      <pivotArea outline="0" fieldPosition="0" dataOnly="0" labelOnly="1">
        <references count="1">
          <reference field="4294967294" count="7">
            <x v="0"/>
            <x v="1"/>
            <x v="2"/>
            <x v="3"/>
            <x v="4"/>
            <x v="5"/>
            <x v="6"/>
          </reference>
        </references>
      </pivotArea>
    </format>
    <format dxfId="14">
      <pivotArea outline="0" fieldPosition="0" dataOnly="0" labelOnly="1">
        <references count="1">
          <reference field="0" count="0"/>
        </references>
      </pivotArea>
    </format>
  </formats>
  <pivotTableStyleInfo showRowHeaders="1" showColHeaders="1" showRowStripes="0" showColStripes="0" showLastColumn="1"/>
</pivotTableDefinition>
</file>

<file path=xl/pivotTables/pivotTable7.xml><?xml version="1.0" encoding="utf-8"?>
<pivotTableDefinition xmlns="http://schemas.openxmlformats.org/spreadsheetml/2006/main" name="PivotTable1" cacheId="2" applyNumberFormats="0" applyBorderFormats="0" applyFontFormats="0" applyPatternFormats="0" applyAlignmentFormats="0" applyWidthHeightFormats="0" dataCaption="Data" showMissing="1" preserveFormatting="1" useAutoFormatting="1" rowGrandTotals="0" itemPrintTitles="1" compactData="0" updatedVersion="2" indent="0" showMemberPropertyTips="1">
  <location ref="A3:I8" firstHeaderRow="1" firstDataRow="2" firstDataCol="3"/>
  <pivotFields count="11">
    <pivotField axis="axisRow" compact="0" outline="0" subtotalTop="0" showAll="0" defaultSubtotal="0">
      <items count="1">
        <item x="0"/>
      </items>
    </pivotField>
    <pivotField axis="axisRow" compact="0" outline="0" subtotalTop="0" showAll="0" defaultSubtotal="0">
      <items count="4">
        <item x="0"/>
        <item x="3"/>
        <item x="2"/>
        <item x="1"/>
      </items>
    </pivotField>
    <pivotField axis="axisRow" compact="0" outline="0" subtotalTop="0" showAll="0">
      <items count="11">
        <item h="1" x="3"/>
        <item h="1" x="5"/>
        <item h="1" x="0"/>
        <item h="1" x="1"/>
        <item x="8"/>
        <item x="4"/>
        <item x="7"/>
        <item x="9"/>
        <item h="1" x="6"/>
        <item h="1" x="2"/>
        <item t="default"/>
      </items>
    </pivotField>
    <pivotField dataField="1" compact="0" outline="0" subtotalTop="0" showAll="0"/>
    <pivotField compact="0" outline="0" subtotalTop="0" showAll="0"/>
    <pivotField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s>
  <rowFields count="3">
    <field x="0"/>
    <field x="1"/>
    <field x="2"/>
  </rowFields>
  <rowItems count="4">
    <i>
      <x/>
      <x/>
      <x v="5"/>
    </i>
    <i r="1">
      <x v="1"/>
      <x v="7"/>
    </i>
    <i r="1">
      <x v="2"/>
      <x v="4"/>
    </i>
    <i r="1">
      <x v="3"/>
      <x v="6"/>
    </i>
  </rowItems>
  <colFields count="1">
    <field x="-2"/>
  </colFields>
  <colItems count="6">
    <i>
      <x/>
    </i>
    <i i="1">
      <x v="1"/>
    </i>
    <i i="2">
      <x v="2"/>
    </i>
    <i i="3">
      <x v="3"/>
    </i>
    <i i="4">
      <x v="4"/>
    </i>
    <i i="5">
      <x v="5"/>
    </i>
  </colItems>
  <dataFields count="6">
    <dataField name=".Base" fld="3" baseField="1" baseItem="3"/>
    <dataField name=".2016" fld="6" baseField="1" baseItem="3"/>
    <dataField name=".2017" fld="7" baseField="1" baseItem="3"/>
    <dataField name=".2018" fld="8" baseField="1" baseItem="3"/>
    <dataField name=".2019" fld="9" baseField="1" baseItem="3"/>
    <dataField name=".2020" fld="10" baseField="1" baseItem="3"/>
  </dataFields>
  <formats count="2">
    <format dxfId="0">
      <pivotArea outline="0" fieldPosition="0" dataOnly="0" type="all"/>
    </format>
    <format dxfId="1">
      <pivotArea outline="0" fieldPosition="0" dataOnly="0" type="all"/>
    </format>
  </formats>
  <pivotTableStyleInfo showRowHeaders="1" showColHeaders="1" showRowStripes="0" showColStripes="0" showLastColumn="1"/>
</pivotTableDefinition>
</file>

<file path=xl/pivotTables/pivotTable8.xml><?xml version="1.0" encoding="utf-8"?>
<pivotTableDefinition xmlns="http://schemas.openxmlformats.org/spreadsheetml/2006/main" name="PivotTable3" cacheId="3" applyNumberFormats="0" applyBorderFormats="0" applyFontFormats="0" applyPatternFormats="0" applyAlignmentFormats="0" applyWidthHeightFormats="0" dataCaption="Data" showMissing="1" preserveFormatting="1" useAutoFormatting="1" rowGrandTotals="0" itemPrintTitles="1" compactData="0" updatedVersion="2" indent="0" showMemberPropertyTips="1">
  <location ref="A3:I5" firstHeaderRow="1" firstDataRow="2" firstDataCol="3"/>
  <pivotFields count="11">
    <pivotField axis="axisRow" compact="0" outline="0" subtotalTop="0" showAll="0" defaultSubtotal="0">
      <items count="1">
        <item x="0"/>
      </items>
    </pivotField>
    <pivotField axis="axisRow" compact="0" outline="0" subtotalTop="0" showAll="0" defaultSubtotal="0">
      <items count="5">
        <item x="2"/>
        <item x="0"/>
        <item x="1"/>
        <item x="3"/>
        <item x="4"/>
      </items>
    </pivotField>
    <pivotField axis="axisRow" compact="0" outline="0" subtotalTop="0" showAll="0">
      <items count="9">
        <item h="1" x="4"/>
        <item h="1" x="5"/>
        <item h="1" x="0"/>
        <item h="1" x="1"/>
        <item h="1" x="2"/>
        <item h="1" x="6"/>
        <item x="3"/>
        <item h="1" x="7"/>
        <item t="default"/>
      </items>
    </pivotField>
    <pivotField dataField="1" compact="0" outline="0" subtotalTop="0" showAll="0"/>
    <pivotField compact="0" outline="0" subtotalTop="0" showAll="0"/>
    <pivotField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s>
  <rowFields count="3">
    <field x="0"/>
    <field x="1"/>
    <field x="2"/>
  </rowFields>
  <rowItems count="1">
    <i>
      <x/>
      <x v="2"/>
      <x v="6"/>
    </i>
  </rowItems>
  <colFields count="1">
    <field x="-2"/>
  </colFields>
  <colItems count="6">
    <i>
      <x/>
    </i>
    <i i="1">
      <x v="1"/>
    </i>
    <i i="2">
      <x v="2"/>
    </i>
    <i i="3">
      <x v="3"/>
    </i>
    <i i="4">
      <x v="4"/>
    </i>
    <i i="5">
      <x v="5"/>
    </i>
  </colItems>
  <dataFields count="6">
    <dataField name=".Baseline" fld="3" baseField="2" baseItem="0"/>
    <dataField name=".2016" fld="6" baseField="2" baseItem="0"/>
    <dataField name=".2017" fld="7" baseField="2" baseItem="0"/>
    <dataField name=".2018" fld="8" baseField="2" baseItem="0"/>
    <dataField name=".2019" fld="9" baseField="2" baseItem="0"/>
    <dataField name=".2020" fld="10" baseField="2" baseItem="0"/>
  </dataFields>
  <formats count="2">
    <format dxfId="0">
      <pivotArea outline="0" fieldPosition="0" dataOnly="0" type="all"/>
    </format>
    <format dxfId="1">
      <pivotArea outline="0" fieldPosition="0" dataOnly="0" type="all"/>
    </format>
  </formats>
  <pivotTableStyleInfo showRowHeaders="1" showColHeaders="1" showRowStripes="0" showColStripes="0" showLastColumn="1"/>
</pivotTableDefinition>
</file>

<file path=xl/pivotTables/pivotTable9.xml><?xml version="1.0" encoding="utf-8"?>
<pivotTableDefinition xmlns="http://schemas.openxmlformats.org/spreadsheetml/2006/main" name="PivotTable3" cacheId="3" applyNumberFormats="0" applyBorderFormats="0" applyFontFormats="0" applyPatternFormats="0" applyAlignmentFormats="0" applyWidthHeightFormats="0" dataCaption="Data" showMissing="1" preserveFormatting="1" useAutoFormatting="1" rowGrandTotals="0" itemPrintTitles="1" compactData="0" updatedVersion="2" indent="0" showMemberPropertyTips="1">
  <location ref="A3:I5" firstHeaderRow="1" firstDataRow="2" firstDataCol="3"/>
  <pivotFields count="11">
    <pivotField axis="axisRow" compact="0" outline="0" subtotalTop="0" showAll="0" defaultSubtotal="0">
      <items count="1">
        <item x="0"/>
      </items>
    </pivotField>
    <pivotField axis="axisRow" compact="0" outline="0" subtotalTop="0" showAll="0" defaultSubtotal="0">
      <items count="5">
        <item x="2"/>
        <item x="0"/>
        <item x="1"/>
        <item x="3"/>
        <item x="4"/>
      </items>
    </pivotField>
    <pivotField axis="axisRow" compact="0" outline="0" subtotalTop="0" showAll="0">
      <items count="9">
        <item h="1" x="4"/>
        <item h="1" x="5"/>
        <item h="1" x="0"/>
        <item x="1"/>
        <item h="1" x="2"/>
        <item h="1" x="6"/>
        <item h="1" x="3"/>
        <item h="1" x="7"/>
        <item t="default"/>
      </items>
    </pivotField>
    <pivotField dataField="1" compact="0" outline="0" subtotalTop="0" showAll="0"/>
    <pivotField compact="0" outline="0" subtotalTop="0" showAll="0"/>
    <pivotField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s>
  <rowFields count="3">
    <field x="0"/>
    <field x="1"/>
    <field x="2"/>
  </rowFields>
  <rowItems count="1">
    <i>
      <x/>
      <x v="2"/>
      <x v="3"/>
    </i>
  </rowItems>
  <colFields count="1">
    <field x="-2"/>
  </colFields>
  <colItems count="6">
    <i>
      <x/>
    </i>
    <i i="1">
      <x v="1"/>
    </i>
    <i i="2">
      <x v="2"/>
    </i>
    <i i="3">
      <x v="3"/>
    </i>
    <i i="4">
      <x v="4"/>
    </i>
    <i i="5">
      <x v="5"/>
    </i>
  </colItems>
  <dataFields count="6">
    <dataField name=".Baseline" fld="3" baseField="2" baseItem="0"/>
    <dataField name=".2016" fld="6" baseField="2" baseItem="0"/>
    <dataField name=".2017" fld="7" baseField="2" baseItem="0"/>
    <dataField name=".2018" fld="8" baseField="2" baseItem="0"/>
    <dataField name=".2019" fld="9" baseField="2" baseItem="0"/>
    <dataField name=".2020" fld="10" baseField="2" baseItem="0"/>
  </dataFields>
  <formats count="2">
    <format dxfId="0">
      <pivotArea outline="0" fieldPosition="0" dataOnly="0" type="all"/>
    </format>
    <format dxfId="1">
      <pivotArea outline="0" fieldPosition="0" dataOnly="0" type="all"/>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ivotTable" Target="../pivotTables/pivotTable1.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ivotTable" Target="../pivotTables/pivotTable2.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ivotTable" Target="../pivotTables/pivotTable3.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ivotTable" Target="../pivotTables/pivotTable4.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 Id="rId3" Type="http://schemas.openxmlformats.org/officeDocument/2006/relationships/pivotTable" Target="../pivotTables/pivotTable5.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 Id="rId3" Type="http://schemas.openxmlformats.org/officeDocument/2006/relationships/pivotTable" Target="../pivotTables/pivotTable6.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ivotTable" Target="../pivotTables/pivotTable7.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ivotTable" Target="../pivotTables/pivotTable8.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ivotTable" Target="../pivotTables/pivotTable9.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ivotTable" Target="../pivotTables/pivotTable10.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ivotTable" Target="../pivotTables/pivotTable11.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ivotTable" Target="../pivotTables/pivotTable12.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ivotTable" Target="../pivotTables/pivotTable13.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ivotTable" Target="../pivotTables/pivotTable14.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tabColor rgb="FFFFFF00"/>
  </sheetPr>
  <dimension ref="A1:AG63"/>
  <sheetViews>
    <sheetView tabSelected="1" zoomScalePageLayoutView="0" workbookViewId="0" topLeftCell="A1">
      <selection activeCell="A1" sqref="A1"/>
    </sheetView>
  </sheetViews>
  <sheetFormatPr defaultColWidth="9.140625" defaultRowHeight="12.75"/>
  <cols>
    <col min="4" max="4" width="5.421875" style="0" customWidth="1"/>
    <col min="7" max="7" width="4.57421875" style="0" customWidth="1"/>
    <col min="10" max="10" width="3.8515625" style="0" customWidth="1"/>
    <col min="13" max="13" width="4.28125" style="0" customWidth="1"/>
    <col min="16" max="16" width="4.421875" style="0" customWidth="1"/>
  </cols>
  <sheetData>
    <row r="1" spans="1:33" ht="31.5" customHeight="1">
      <c r="A1" s="388"/>
      <c r="B1" s="397" t="s">
        <v>97</v>
      </c>
      <c r="C1" s="398"/>
      <c r="D1" s="398"/>
      <c r="E1" s="398"/>
      <c r="F1" s="398"/>
      <c r="G1" s="398"/>
      <c r="H1" s="398"/>
      <c r="I1" s="398"/>
      <c r="J1" s="398"/>
      <c r="K1" s="398"/>
      <c r="L1" s="398"/>
      <c r="M1" s="398"/>
      <c r="N1" s="398"/>
      <c r="O1" s="398"/>
      <c r="P1" s="398"/>
      <c r="Q1" s="388"/>
      <c r="R1" s="388"/>
      <c r="S1" s="390"/>
      <c r="T1" s="390"/>
      <c r="U1" s="390"/>
      <c r="V1" s="390"/>
      <c r="W1" s="390"/>
      <c r="X1" s="390"/>
      <c r="Y1" s="390"/>
      <c r="Z1" s="390"/>
      <c r="AA1" s="390"/>
      <c r="AB1" s="390"/>
      <c r="AC1" s="390"/>
      <c r="AD1" s="390"/>
      <c r="AE1" s="390"/>
      <c r="AF1" s="390"/>
      <c r="AG1" s="388"/>
    </row>
    <row r="2" spans="1:33" ht="12.75">
      <c r="A2" s="388"/>
      <c r="B2" s="333"/>
      <c r="C2" s="333"/>
      <c r="D2" s="333"/>
      <c r="E2" s="333"/>
      <c r="F2" s="333"/>
      <c r="G2" s="333"/>
      <c r="H2" s="333"/>
      <c r="I2" s="333"/>
      <c r="J2" s="333"/>
      <c r="K2" s="333"/>
      <c r="L2" s="333"/>
      <c r="M2" s="333"/>
      <c r="N2" s="333"/>
      <c r="O2" s="333"/>
      <c r="P2" s="333"/>
      <c r="Q2" s="388"/>
      <c r="R2" s="388"/>
      <c r="S2" s="390"/>
      <c r="T2" s="390"/>
      <c r="U2" s="390"/>
      <c r="V2" s="390"/>
      <c r="W2" s="390"/>
      <c r="X2" s="390"/>
      <c r="Y2" s="390"/>
      <c r="Z2" s="390"/>
      <c r="AA2" s="390"/>
      <c r="AB2" s="390"/>
      <c r="AC2" s="390"/>
      <c r="AD2" s="390"/>
      <c r="AE2" s="390"/>
      <c r="AF2" s="390"/>
      <c r="AG2" s="388"/>
    </row>
    <row r="3" spans="1:33" ht="12.75">
      <c r="A3" s="388"/>
      <c r="B3" s="334"/>
      <c r="C3" s="334"/>
      <c r="D3" s="334"/>
      <c r="E3" s="334"/>
      <c r="F3" s="334"/>
      <c r="G3" s="334"/>
      <c r="H3" s="334"/>
      <c r="I3" s="334"/>
      <c r="J3" s="334"/>
      <c r="K3" s="334"/>
      <c r="L3" s="334"/>
      <c r="M3" s="334"/>
      <c r="N3" s="334"/>
      <c r="O3" s="334"/>
      <c r="P3" s="334"/>
      <c r="Q3" s="388"/>
      <c r="R3" s="388"/>
      <c r="S3" s="390"/>
      <c r="T3" s="390"/>
      <c r="U3" s="390"/>
      <c r="V3" s="390"/>
      <c r="W3" s="390"/>
      <c r="X3" s="390"/>
      <c r="Y3" s="390"/>
      <c r="Z3" s="390"/>
      <c r="AA3" s="390"/>
      <c r="AB3" s="390"/>
      <c r="AC3" s="390"/>
      <c r="AD3" s="390"/>
      <c r="AE3" s="390"/>
      <c r="AF3" s="390"/>
      <c r="AG3" s="388"/>
    </row>
    <row r="4" spans="1:33" ht="12.75">
      <c r="A4" s="388"/>
      <c r="B4" s="399"/>
      <c r="C4" s="399"/>
      <c r="D4" s="399"/>
      <c r="E4" s="86"/>
      <c r="F4" s="86"/>
      <c r="G4" s="86"/>
      <c r="H4" s="86"/>
      <c r="I4" s="86"/>
      <c r="J4" s="86"/>
      <c r="K4" s="86"/>
      <c r="L4" s="86"/>
      <c r="M4" s="86"/>
      <c r="N4" s="86"/>
      <c r="O4" s="86"/>
      <c r="P4" s="86"/>
      <c r="Q4" s="388"/>
      <c r="R4" s="388"/>
      <c r="S4" s="390"/>
      <c r="T4" s="390"/>
      <c r="U4" s="390"/>
      <c r="V4" s="390"/>
      <c r="W4" s="390"/>
      <c r="X4" s="390"/>
      <c r="Y4" s="390"/>
      <c r="Z4" s="390"/>
      <c r="AA4" s="390"/>
      <c r="AB4" s="390"/>
      <c r="AC4" s="390"/>
      <c r="AD4" s="390"/>
      <c r="AE4" s="390"/>
      <c r="AF4" s="390"/>
      <c r="AG4" s="388"/>
    </row>
    <row r="5" spans="1:33" ht="12.75">
      <c r="A5" s="388"/>
      <c r="B5" s="85"/>
      <c r="C5" s="85"/>
      <c r="D5" s="85"/>
      <c r="E5" s="86"/>
      <c r="F5" s="86"/>
      <c r="G5" s="86"/>
      <c r="H5" s="86"/>
      <c r="I5" s="86"/>
      <c r="J5" s="86"/>
      <c r="K5" s="86"/>
      <c r="L5" s="86"/>
      <c r="M5" s="86"/>
      <c r="N5" s="86"/>
      <c r="O5" s="86"/>
      <c r="P5" s="86"/>
      <c r="Q5" s="388"/>
      <c r="R5" s="388"/>
      <c r="S5" s="390"/>
      <c r="T5" s="390"/>
      <c r="U5" s="390"/>
      <c r="V5" s="390"/>
      <c r="W5" s="390"/>
      <c r="X5" s="390"/>
      <c r="Y5" s="390"/>
      <c r="Z5" s="390"/>
      <c r="AA5" s="390"/>
      <c r="AB5" s="390"/>
      <c r="AC5" s="390"/>
      <c r="AD5" s="390"/>
      <c r="AE5" s="390"/>
      <c r="AF5" s="390"/>
      <c r="AG5" s="388"/>
    </row>
    <row r="6" spans="1:33" ht="12.75">
      <c r="A6" s="388"/>
      <c r="B6" s="85"/>
      <c r="C6" s="85"/>
      <c r="D6" s="85"/>
      <c r="E6" s="86"/>
      <c r="F6" s="86"/>
      <c r="G6" s="86"/>
      <c r="H6" s="86"/>
      <c r="I6" s="86"/>
      <c r="J6" s="86"/>
      <c r="K6" s="86"/>
      <c r="L6" s="86"/>
      <c r="M6" s="86"/>
      <c r="N6" s="86"/>
      <c r="O6" s="86"/>
      <c r="P6" s="86"/>
      <c r="Q6" s="388"/>
      <c r="R6" s="388"/>
      <c r="S6" s="390"/>
      <c r="T6" s="390"/>
      <c r="U6" s="390"/>
      <c r="V6" s="390"/>
      <c r="W6" s="390"/>
      <c r="X6" s="390"/>
      <c r="Y6" s="390"/>
      <c r="Z6" s="390"/>
      <c r="AA6" s="390"/>
      <c r="AB6" s="390"/>
      <c r="AC6" s="390"/>
      <c r="AD6" s="390"/>
      <c r="AE6" s="390"/>
      <c r="AF6" s="390"/>
      <c r="AG6" s="388"/>
    </row>
    <row r="7" spans="1:33" ht="12.75">
      <c r="A7" s="388"/>
      <c r="B7" s="85"/>
      <c r="C7" s="85"/>
      <c r="D7" s="85"/>
      <c r="E7" s="86"/>
      <c r="F7" s="86"/>
      <c r="G7" s="86"/>
      <c r="H7" s="86"/>
      <c r="I7" s="86"/>
      <c r="J7" s="86"/>
      <c r="K7" s="86"/>
      <c r="L7" s="86"/>
      <c r="M7" s="86"/>
      <c r="N7" s="86"/>
      <c r="O7" s="86"/>
      <c r="P7" s="86"/>
      <c r="Q7" s="388"/>
      <c r="R7" s="388"/>
      <c r="S7" s="390"/>
      <c r="T7" s="390"/>
      <c r="U7" s="390"/>
      <c r="V7" s="390"/>
      <c r="W7" s="390"/>
      <c r="X7" s="390"/>
      <c r="Y7" s="390"/>
      <c r="Z7" s="390"/>
      <c r="AA7" s="390"/>
      <c r="AB7" s="390"/>
      <c r="AC7" s="390"/>
      <c r="AD7" s="390"/>
      <c r="AE7" s="390"/>
      <c r="AF7" s="390"/>
      <c r="AG7" s="388"/>
    </row>
    <row r="8" spans="1:33" ht="12.75">
      <c r="A8" s="388"/>
      <c r="B8" s="85"/>
      <c r="C8" s="85"/>
      <c r="D8" s="85"/>
      <c r="E8" s="86"/>
      <c r="F8" s="86"/>
      <c r="G8" s="86"/>
      <c r="H8" s="86"/>
      <c r="I8" s="86"/>
      <c r="J8" s="86"/>
      <c r="K8" s="86"/>
      <c r="L8" s="86"/>
      <c r="M8" s="86"/>
      <c r="N8" s="86"/>
      <c r="O8" s="86"/>
      <c r="P8" s="86"/>
      <c r="Q8" s="388"/>
      <c r="R8" s="388"/>
      <c r="S8" s="390"/>
      <c r="T8" s="390"/>
      <c r="U8" s="390"/>
      <c r="V8" s="390"/>
      <c r="W8" s="390"/>
      <c r="X8" s="390"/>
      <c r="Y8" s="390"/>
      <c r="Z8" s="390"/>
      <c r="AA8" s="390"/>
      <c r="AB8" s="390"/>
      <c r="AC8" s="390"/>
      <c r="AD8" s="390"/>
      <c r="AE8" s="390"/>
      <c r="AF8" s="390"/>
      <c r="AG8" s="388"/>
    </row>
    <row r="9" spans="1:33" ht="12.75">
      <c r="A9" s="388"/>
      <c r="B9" s="85"/>
      <c r="C9" s="85"/>
      <c r="D9" s="85"/>
      <c r="E9" s="86"/>
      <c r="F9" s="86"/>
      <c r="G9" s="86"/>
      <c r="H9" s="86"/>
      <c r="I9" s="86"/>
      <c r="J9" s="86"/>
      <c r="K9" s="86"/>
      <c r="L9" s="86"/>
      <c r="M9" s="86"/>
      <c r="N9" s="86"/>
      <c r="O9" s="86"/>
      <c r="P9" s="86"/>
      <c r="Q9" s="388"/>
      <c r="R9" s="388"/>
      <c r="S9" s="390"/>
      <c r="T9" s="390"/>
      <c r="U9" s="390"/>
      <c r="V9" s="390"/>
      <c r="W9" s="390"/>
      <c r="X9" s="390"/>
      <c r="Y9" s="390"/>
      <c r="Z9" s="390"/>
      <c r="AA9" s="390"/>
      <c r="AB9" s="390"/>
      <c r="AC9" s="390"/>
      <c r="AD9" s="390"/>
      <c r="AE9" s="390"/>
      <c r="AF9" s="390"/>
      <c r="AG9" s="388"/>
    </row>
    <row r="10" spans="1:33" ht="12.75">
      <c r="A10" s="388"/>
      <c r="B10" s="85"/>
      <c r="C10" s="85"/>
      <c r="D10" s="85"/>
      <c r="E10" s="86"/>
      <c r="F10" s="86"/>
      <c r="G10" s="86"/>
      <c r="H10" s="86"/>
      <c r="I10" s="86"/>
      <c r="J10" s="86"/>
      <c r="K10" s="86"/>
      <c r="L10" s="86"/>
      <c r="M10" s="86"/>
      <c r="N10" s="86"/>
      <c r="O10" s="86"/>
      <c r="P10" s="86"/>
      <c r="Q10" s="388"/>
      <c r="R10" s="388"/>
      <c r="S10" s="390"/>
      <c r="T10" s="390"/>
      <c r="U10" s="390"/>
      <c r="V10" s="390"/>
      <c r="W10" s="390"/>
      <c r="X10" s="390"/>
      <c r="Y10" s="390"/>
      <c r="Z10" s="390"/>
      <c r="AA10" s="390"/>
      <c r="AB10" s="390"/>
      <c r="AC10" s="390"/>
      <c r="AD10" s="390"/>
      <c r="AE10" s="390"/>
      <c r="AF10" s="390"/>
      <c r="AG10" s="388"/>
    </row>
    <row r="11" spans="1:33" ht="18.75">
      <c r="A11" s="388"/>
      <c r="B11" s="396" t="s">
        <v>17</v>
      </c>
      <c r="C11" s="396"/>
      <c r="D11" s="396"/>
      <c r="E11" s="396" t="s">
        <v>19</v>
      </c>
      <c r="F11" s="396"/>
      <c r="G11" s="396"/>
      <c r="H11" s="396" t="s">
        <v>66</v>
      </c>
      <c r="I11" s="396"/>
      <c r="J11" s="396"/>
      <c r="K11" s="396" t="s">
        <v>20</v>
      </c>
      <c r="L11" s="396"/>
      <c r="M11" s="396"/>
      <c r="N11" s="396" t="s">
        <v>18</v>
      </c>
      <c r="O11" s="396"/>
      <c r="P11" s="396"/>
      <c r="Q11" s="388"/>
      <c r="R11" s="388"/>
      <c r="S11" s="390"/>
      <c r="T11" s="390"/>
      <c r="U11" s="390"/>
      <c r="V11" s="390"/>
      <c r="W11" s="390"/>
      <c r="X11" s="390"/>
      <c r="Y11" s="390"/>
      <c r="Z11" s="390"/>
      <c r="AA11" s="390"/>
      <c r="AB11" s="390"/>
      <c r="AC11" s="390"/>
      <c r="AD11" s="390"/>
      <c r="AE11" s="390"/>
      <c r="AF11" s="390"/>
      <c r="AG11" s="388"/>
    </row>
    <row r="12" spans="1:33" ht="15.75">
      <c r="A12" s="388"/>
      <c r="B12" s="389"/>
      <c r="C12" s="389"/>
      <c r="D12" s="389"/>
      <c r="E12" s="389"/>
      <c r="F12" s="389"/>
      <c r="G12" s="389"/>
      <c r="H12" s="389"/>
      <c r="I12" s="389"/>
      <c r="J12" s="389"/>
      <c r="K12" s="389"/>
      <c r="L12" s="389"/>
      <c r="M12" s="389"/>
      <c r="N12" s="389"/>
      <c r="O12" s="389"/>
      <c r="P12" s="389"/>
      <c r="Q12" s="388"/>
      <c r="R12" s="388"/>
      <c r="S12" s="390"/>
      <c r="T12" s="390"/>
      <c r="U12" s="390"/>
      <c r="V12" s="390"/>
      <c r="W12" s="390"/>
      <c r="X12" s="390"/>
      <c r="Y12" s="390"/>
      <c r="Z12" s="390"/>
      <c r="AA12" s="390"/>
      <c r="AB12" s="390"/>
      <c r="AC12" s="390"/>
      <c r="AD12" s="390"/>
      <c r="AE12" s="390"/>
      <c r="AF12" s="390"/>
      <c r="AG12" s="388"/>
    </row>
    <row r="13" spans="1:33" ht="15.75">
      <c r="A13" s="388"/>
      <c r="B13" s="389"/>
      <c r="C13" s="389"/>
      <c r="D13" s="389"/>
      <c r="E13" s="389"/>
      <c r="F13" s="389"/>
      <c r="G13" s="389"/>
      <c r="H13" s="389"/>
      <c r="I13" s="389"/>
      <c r="J13" s="389"/>
      <c r="K13" s="389"/>
      <c r="L13" s="389"/>
      <c r="M13" s="389"/>
      <c r="N13" s="389"/>
      <c r="O13" s="389"/>
      <c r="P13" s="389"/>
      <c r="Q13" s="388"/>
      <c r="R13" s="388"/>
      <c r="S13" s="390"/>
      <c r="T13" s="390"/>
      <c r="U13" s="390"/>
      <c r="V13" s="390"/>
      <c r="W13" s="390"/>
      <c r="X13" s="390"/>
      <c r="Y13" s="390"/>
      <c r="Z13" s="390"/>
      <c r="AA13" s="390"/>
      <c r="AB13" s="390"/>
      <c r="AC13" s="390"/>
      <c r="AD13" s="390"/>
      <c r="AE13" s="390"/>
      <c r="AF13" s="390"/>
      <c r="AG13" s="388"/>
    </row>
    <row r="14" spans="1:33" ht="15.75">
      <c r="A14" s="388"/>
      <c r="B14" s="389"/>
      <c r="C14" s="389"/>
      <c r="D14" s="389"/>
      <c r="E14" s="389"/>
      <c r="F14" s="389"/>
      <c r="G14" s="389"/>
      <c r="H14" s="389"/>
      <c r="I14" s="389"/>
      <c r="J14" s="389"/>
      <c r="K14" s="389"/>
      <c r="L14" s="389"/>
      <c r="M14" s="389"/>
      <c r="N14" s="389"/>
      <c r="O14" s="389"/>
      <c r="P14" s="389"/>
      <c r="Q14" s="388"/>
      <c r="R14" s="388"/>
      <c r="S14" s="390"/>
      <c r="T14" s="390"/>
      <c r="U14" s="390"/>
      <c r="V14" s="390"/>
      <c r="W14" s="390"/>
      <c r="X14" s="390"/>
      <c r="Y14" s="390"/>
      <c r="Z14" s="390"/>
      <c r="AA14" s="390"/>
      <c r="AB14" s="390"/>
      <c r="AC14" s="390"/>
      <c r="AD14" s="390"/>
      <c r="AE14" s="390"/>
      <c r="AF14" s="390"/>
      <c r="AG14" s="388"/>
    </row>
    <row r="15" spans="1:33" ht="15.75">
      <c r="A15" s="388"/>
      <c r="B15" s="389"/>
      <c r="C15" s="389"/>
      <c r="D15" s="389"/>
      <c r="E15" s="389"/>
      <c r="F15" s="389"/>
      <c r="G15" s="389"/>
      <c r="H15" s="389"/>
      <c r="I15" s="389"/>
      <c r="J15" s="389"/>
      <c r="K15" s="389"/>
      <c r="L15" s="389"/>
      <c r="M15" s="389"/>
      <c r="N15" s="389"/>
      <c r="O15" s="389"/>
      <c r="P15" s="389"/>
      <c r="Q15" s="388"/>
      <c r="R15" s="388"/>
      <c r="S15" s="390"/>
      <c r="T15" s="390"/>
      <c r="U15" s="390"/>
      <c r="V15" s="390"/>
      <c r="W15" s="390"/>
      <c r="X15" s="390"/>
      <c r="Y15" s="390"/>
      <c r="Z15" s="390"/>
      <c r="AA15" s="390"/>
      <c r="AB15" s="390"/>
      <c r="AC15" s="390"/>
      <c r="AD15" s="390"/>
      <c r="AE15" s="390"/>
      <c r="AF15" s="390"/>
      <c r="AG15" s="388"/>
    </row>
    <row r="16" spans="1:33" ht="12.75">
      <c r="A16" s="388"/>
      <c r="B16" s="388"/>
      <c r="C16" s="388"/>
      <c r="D16" s="388"/>
      <c r="E16" s="388"/>
      <c r="F16" s="388"/>
      <c r="G16" s="388"/>
      <c r="H16" s="388"/>
      <c r="I16" s="388"/>
      <c r="J16" s="388"/>
      <c r="K16" s="388"/>
      <c r="L16" s="388"/>
      <c r="M16" s="388"/>
      <c r="N16" s="388"/>
      <c r="O16" s="388"/>
      <c r="P16" s="388"/>
      <c r="Q16" s="388"/>
      <c r="R16" s="388"/>
      <c r="S16" s="390"/>
      <c r="T16" s="390"/>
      <c r="U16" s="390"/>
      <c r="V16" s="390"/>
      <c r="W16" s="390"/>
      <c r="X16" s="390"/>
      <c r="Y16" s="390"/>
      <c r="Z16" s="390"/>
      <c r="AA16" s="390"/>
      <c r="AB16" s="390"/>
      <c r="AC16" s="390"/>
      <c r="AD16" s="390"/>
      <c r="AE16" s="390"/>
      <c r="AF16" s="390"/>
      <c r="AG16" s="388"/>
    </row>
    <row r="17" spans="1:33" ht="15.75">
      <c r="A17" s="388"/>
      <c r="B17" s="389"/>
      <c r="C17" s="389"/>
      <c r="D17" s="389"/>
      <c r="E17" s="389"/>
      <c r="F17" s="389"/>
      <c r="G17" s="389"/>
      <c r="H17" s="389"/>
      <c r="I17" s="389"/>
      <c r="J17" s="389"/>
      <c r="K17" s="389"/>
      <c r="L17" s="389"/>
      <c r="M17" s="389"/>
      <c r="N17" s="389"/>
      <c r="O17" s="389"/>
      <c r="P17" s="389"/>
      <c r="Q17" s="388"/>
      <c r="R17" s="388"/>
      <c r="S17" s="390"/>
      <c r="T17" s="390"/>
      <c r="U17" s="390"/>
      <c r="V17" s="390"/>
      <c r="W17" s="390"/>
      <c r="X17" s="390"/>
      <c r="Y17" s="390"/>
      <c r="Z17" s="390"/>
      <c r="AA17" s="390"/>
      <c r="AB17" s="390"/>
      <c r="AC17" s="390"/>
      <c r="AD17" s="390"/>
      <c r="AE17" s="390"/>
      <c r="AF17" s="390"/>
      <c r="AG17" s="388"/>
    </row>
    <row r="18" spans="1:33" ht="15.75">
      <c r="A18" s="388"/>
      <c r="B18" s="389"/>
      <c r="C18" s="389"/>
      <c r="D18" s="389"/>
      <c r="E18" s="389"/>
      <c r="F18" s="389"/>
      <c r="G18" s="389"/>
      <c r="H18" s="389"/>
      <c r="I18" s="389"/>
      <c r="J18" s="389"/>
      <c r="K18" s="389"/>
      <c r="L18" s="389"/>
      <c r="M18" s="389"/>
      <c r="N18" s="389"/>
      <c r="O18" s="389"/>
      <c r="P18" s="389"/>
      <c r="Q18" s="388"/>
      <c r="R18" s="388"/>
      <c r="S18" s="390"/>
      <c r="T18" s="390"/>
      <c r="U18" s="390"/>
      <c r="V18" s="390"/>
      <c r="W18" s="390"/>
      <c r="X18" s="390"/>
      <c r="Y18" s="390"/>
      <c r="Z18" s="390"/>
      <c r="AA18" s="390"/>
      <c r="AB18" s="390"/>
      <c r="AC18" s="390"/>
      <c r="AD18" s="390"/>
      <c r="AE18" s="390"/>
      <c r="AF18" s="390"/>
      <c r="AG18" s="388"/>
    </row>
    <row r="19" spans="1:33" ht="15.75">
      <c r="A19" s="388"/>
      <c r="B19" s="389"/>
      <c r="C19" s="389"/>
      <c r="D19" s="389"/>
      <c r="E19" s="389"/>
      <c r="F19" s="389"/>
      <c r="G19" s="389"/>
      <c r="H19" s="389"/>
      <c r="I19" s="389"/>
      <c r="J19" s="389"/>
      <c r="K19" s="389"/>
      <c r="L19" s="389"/>
      <c r="M19" s="389"/>
      <c r="N19" s="389"/>
      <c r="O19" s="389"/>
      <c r="P19" s="389"/>
      <c r="Q19" s="388"/>
      <c r="R19" s="388"/>
      <c r="S19" s="390"/>
      <c r="T19" s="390"/>
      <c r="U19" s="390"/>
      <c r="V19" s="390"/>
      <c r="W19" s="390"/>
      <c r="X19" s="390"/>
      <c r="Y19" s="390"/>
      <c r="Z19" s="390"/>
      <c r="AA19" s="390"/>
      <c r="AB19" s="390"/>
      <c r="AC19" s="390"/>
      <c r="AD19" s="390"/>
      <c r="AE19" s="390"/>
      <c r="AF19" s="390"/>
      <c r="AG19" s="388"/>
    </row>
    <row r="20" spans="1:33" ht="15.75">
      <c r="A20" s="388"/>
      <c r="B20" s="389"/>
      <c r="C20" s="389"/>
      <c r="D20" s="389"/>
      <c r="E20" s="389"/>
      <c r="F20" s="389"/>
      <c r="G20" s="389"/>
      <c r="H20" s="389"/>
      <c r="I20" s="389"/>
      <c r="J20" s="389"/>
      <c r="K20" s="389"/>
      <c r="L20" s="389"/>
      <c r="M20" s="389"/>
      <c r="N20" s="389"/>
      <c r="O20" s="389"/>
      <c r="P20" s="389"/>
      <c r="Q20" s="388"/>
      <c r="R20" s="388"/>
      <c r="S20" s="390"/>
      <c r="T20" s="390"/>
      <c r="U20" s="390"/>
      <c r="V20" s="390"/>
      <c r="W20" s="390"/>
      <c r="X20" s="390"/>
      <c r="Y20" s="390"/>
      <c r="Z20" s="390"/>
      <c r="AA20" s="390"/>
      <c r="AB20" s="390"/>
      <c r="AC20" s="390"/>
      <c r="AD20" s="390"/>
      <c r="AE20" s="390"/>
      <c r="AF20" s="390"/>
      <c r="AG20" s="388"/>
    </row>
    <row r="21" spans="1:33" ht="15.75">
      <c r="A21" s="388"/>
      <c r="B21" s="389"/>
      <c r="C21" s="389"/>
      <c r="D21" s="389"/>
      <c r="E21" s="389"/>
      <c r="F21" s="389"/>
      <c r="G21" s="389"/>
      <c r="H21" s="389"/>
      <c r="I21" s="389"/>
      <c r="J21" s="389"/>
      <c r="K21" s="389"/>
      <c r="L21" s="389"/>
      <c r="M21" s="389"/>
      <c r="N21" s="389"/>
      <c r="O21" s="389"/>
      <c r="P21" s="389"/>
      <c r="Q21" s="388"/>
      <c r="R21" s="388"/>
      <c r="S21" s="390"/>
      <c r="T21" s="390"/>
      <c r="U21" s="390"/>
      <c r="V21" s="390"/>
      <c r="W21" s="390"/>
      <c r="X21" s="390"/>
      <c r="Y21" s="390"/>
      <c r="Z21" s="390"/>
      <c r="AA21" s="390"/>
      <c r="AB21" s="390"/>
      <c r="AC21" s="390"/>
      <c r="AD21" s="390"/>
      <c r="AE21" s="390"/>
      <c r="AF21" s="390"/>
      <c r="AG21" s="388"/>
    </row>
    <row r="22" spans="1:33" ht="15.75">
      <c r="A22" s="388"/>
      <c r="B22" s="389"/>
      <c r="C22" s="389"/>
      <c r="D22" s="389"/>
      <c r="E22" s="389"/>
      <c r="F22" s="389"/>
      <c r="G22" s="389"/>
      <c r="H22" s="389"/>
      <c r="I22" s="389"/>
      <c r="J22" s="389"/>
      <c r="K22" s="389"/>
      <c r="L22" s="389"/>
      <c r="M22" s="389"/>
      <c r="N22" s="389"/>
      <c r="O22" s="389"/>
      <c r="P22" s="389"/>
      <c r="Q22" s="388"/>
      <c r="R22" s="388"/>
      <c r="S22" s="390"/>
      <c r="T22" s="390"/>
      <c r="U22" s="390"/>
      <c r="V22" s="390"/>
      <c r="W22" s="390"/>
      <c r="X22" s="390"/>
      <c r="Y22" s="390"/>
      <c r="Z22" s="390"/>
      <c r="AA22" s="390"/>
      <c r="AB22" s="390"/>
      <c r="AC22" s="390"/>
      <c r="AD22" s="390"/>
      <c r="AE22" s="390"/>
      <c r="AF22" s="390"/>
      <c r="AG22" s="388"/>
    </row>
    <row r="23" spans="1:33" ht="15.75">
      <c r="A23" s="388"/>
      <c r="B23" s="389"/>
      <c r="C23" s="389"/>
      <c r="D23" s="389"/>
      <c r="E23" s="389"/>
      <c r="F23" s="389"/>
      <c r="G23" s="389"/>
      <c r="H23" s="389"/>
      <c r="I23" s="389"/>
      <c r="J23" s="389"/>
      <c r="K23" s="389"/>
      <c r="L23" s="389"/>
      <c r="M23" s="389"/>
      <c r="N23" s="389"/>
      <c r="O23" s="389"/>
      <c r="P23" s="389"/>
      <c r="Q23" s="388"/>
      <c r="R23" s="388"/>
      <c r="S23" s="390"/>
      <c r="T23" s="390"/>
      <c r="U23" s="390"/>
      <c r="V23" s="390"/>
      <c r="W23" s="390"/>
      <c r="X23" s="390"/>
      <c r="Y23" s="390"/>
      <c r="Z23" s="390"/>
      <c r="AA23" s="390"/>
      <c r="AB23" s="390"/>
      <c r="AC23" s="390"/>
      <c r="AD23" s="390"/>
      <c r="AE23" s="390"/>
      <c r="AF23" s="390"/>
      <c r="AG23" s="388"/>
    </row>
    <row r="24" spans="1:33" ht="15.75">
      <c r="A24" s="388"/>
      <c r="B24" s="389"/>
      <c r="C24" s="389"/>
      <c r="D24" s="389"/>
      <c r="E24" s="389"/>
      <c r="F24" s="389"/>
      <c r="G24" s="389"/>
      <c r="H24" s="389"/>
      <c r="I24" s="389"/>
      <c r="J24" s="389"/>
      <c r="K24" s="389"/>
      <c r="L24" s="389"/>
      <c r="M24" s="389"/>
      <c r="N24" s="389"/>
      <c r="O24" s="389"/>
      <c r="P24" s="389"/>
      <c r="Q24" s="388"/>
      <c r="R24" s="388"/>
      <c r="S24" s="390"/>
      <c r="T24" s="390"/>
      <c r="U24" s="390"/>
      <c r="V24" s="390"/>
      <c r="W24" s="390"/>
      <c r="X24" s="390"/>
      <c r="Y24" s="390"/>
      <c r="Z24" s="390"/>
      <c r="AA24" s="390"/>
      <c r="AB24" s="390"/>
      <c r="AC24" s="390"/>
      <c r="AD24" s="390"/>
      <c r="AE24" s="390"/>
      <c r="AF24" s="390"/>
      <c r="AG24" s="388"/>
    </row>
    <row r="25" spans="1:33" ht="15.75">
      <c r="A25" s="388"/>
      <c r="B25" s="389"/>
      <c r="C25" s="389"/>
      <c r="D25" s="389"/>
      <c r="E25" s="389"/>
      <c r="F25" s="389"/>
      <c r="G25" s="389"/>
      <c r="H25" s="389"/>
      <c r="I25" s="389"/>
      <c r="J25" s="389"/>
      <c r="K25" s="389"/>
      <c r="L25" s="389"/>
      <c r="M25" s="389"/>
      <c r="N25" s="389"/>
      <c r="O25" s="389"/>
      <c r="P25" s="389"/>
      <c r="Q25" s="388"/>
      <c r="R25" s="388"/>
      <c r="S25" s="390"/>
      <c r="T25" s="390"/>
      <c r="U25" s="390"/>
      <c r="V25" s="390"/>
      <c r="W25" s="390"/>
      <c r="X25" s="390"/>
      <c r="Y25" s="390"/>
      <c r="Z25" s="390"/>
      <c r="AA25" s="390"/>
      <c r="AB25" s="390"/>
      <c r="AC25" s="390"/>
      <c r="AD25" s="390"/>
      <c r="AE25" s="390"/>
      <c r="AF25" s="390"/>
      <c r="AG25" s="388"/>
    </row>
    <row r="26" spans="1:33" ht="15.75">
      <c r="A26" s="388"/>
      <c r="B26" s="389"/>
      <c r="C26" s="389"/>
      <c r="D26" s="389"/>
      <c r="E26" s="389"/>
      <c r="F26" s="389"/>
      <c r="G26" s="389"/>
      <c r="H26" s="389"/>
      <c r="I26" s="389"/>
      <c r="J26" s="389"/>
      <c r="K26" s="389"/>
      <c r="L26" s="389"/>
      <c r="M26" s="389"/>
      <c r="N26" s="389"/>
      <c r="O26" s="389"/>
      <c r="P26" s="389"/>
      <c r="Q26" s="388"/>
      <c r="R26" s="388"/>
      <c r="S26" s="390"/>
      <c r="T26" s="390"/>
      <c r="U26" s="390"/>
      <c r="V26" s="390"/>
      <c r="W26" s="390"/>
      <c r="X26" s="390"/>
      <c r="Y26" s="390"/>
      <c r="Z26" s="390"/>
      <c r="AA26" s="390"/>
      <c r="AB26" s="390"/>
      <c r="AC26" s="390"/>
      <c r="AD26" s="390"/>
      <c r="AE26" s="390"/>
      <c r="AF26" s="390"/>
      <c r="AG26" s="388"/>
    </row>
    <row r="27" spans="1:33" ht="15.75">
      <c r="A27" s="388"/>
      <c r="B27" s="389"/>
      <c r="C27" s="389"/>
      <c r="D27" s="389"/>
      <c r="E27" s="389"/>
      <c r="F27" s="389"/>
      <c r="G27" s="389"/>
      <c r="H27" s="389"/>
      <c r="I27" s="389"/>
      <c r="J27" s="389"/>
      <c r="K27" s="389"/>
      <c r="L27" s="389"/>
      <c r="M27" s="389"/>
      <c r="N27" s="389"/>
      <c r="O27" s="389"/>
      <c r="P27" s="389"/>
      <c r="Q27" s="388"/>
      <c r="R27" s="388"/>
      <c r="S27" s="390"/>
      <c r="T27" s="390"/>
      <c r="U27" s="390"/>
      <c r="V27" s="390"/>
      <c r="W27" s="390"/>
      <c r="X27" s="390"/>
      <c r="Y27" s="390"/>
      <c r="Z27" s="390"/>
      <c r="AA27" s="390"/>
      <c r="AB27" s="390"/>
      <c r="AC27" s="390"/>
      <c r="AD27" s="390"/>
      <c r="AE27" s="390"/>
      <c r="AF27" s="390"/>
      <c r="AG27" s="388"/>
    </row>
    <row r="28" spans="1:33" ht="15.75">
      <c r="A28" s="388"/>
      <c r="B28" s="389"/>
      <c r="C28" s="389"/>
      <c r="D28" s="389"/>
      <c r="E28" s="389"/>
      <c r="F28" s="389"/>
      <c r="G28" s="389"/>
      <c r="H28" s="389"/>
      <c r="I28" s="389"/>
      <c r="J28" s="389"/>
      <c r="K28" s="389"/>
      <c r="L28" s="389"/>
      <c r="M28" s="389"/>
      <c r="N28" s="389"/>
      <c r="O28" s="389"/>
      <c r="P28" s="389"/>
      <c r="Q28" s="388"/>
      <c r="R28" s="388"/>
      <c r="S28" s="390"/>
      <c r="T28" s="390"/>
      <c r="U28" s="390"/>
      <c r="V28" s="390"/>
      <c r="W28" s="390"/>
      <c r="X28" s="390"/>
      <c r="Y28" s="390"/>
      <c r="Z28" s="390"/>
      <c r="AA28" s="390"/>
      <c r="AB28" s="390"/>
      <c r="AC28" s="390"/>
      <c r="AD28" s="390"/>
      <c r="AE28" s="390"/>
      <c r="AF28" s="390"/>
      <c r="AG28" s="388"/>
    </row>
    <row r="29" spans="1:33" ht="15.75">
      <c r="A29" s="388"/>
      <c r="B29" s="389"/>
      <c r="C29" s="389"/>
      <c r="D29" s="389"/>
      <c r="E29" s="389"/>
      <c r="F29" s="389"/>
      <c r="G29" s="389"/>
      <c r="H29" s="389"/>
      <c r="I29" s="389"/>
      <c r="J29" s="389"/>
      <c r="K29" s="389"/>
      <c r="L29" s="389"/>
      <c r="M29" s="389"/>
      <c r="N29" s="389"/>
      <c r="O29" s="389"/>
      <c r="P29" s="389"/>
      <c r="Q29" s="388"/>
      <c r="R29" s="388"/>
      <c r="S29" s="390"/>
      <c r="T29" s="390"/>
      <c r="U29" s="390"/>
      <c r="V29" s="390"/>
      <c r="W29" s="390"/>
      <c r="X29" s="390"/>
      <c r="Y29" s="390"/>
      <c r="Z29" s="390"/>
      <c r="AA29" s="390"/>
      <c r="AB29" s="390"/>
      <c r="AC29" s="390"/>
      <c r="AD29" s="390"/>
      <c r="AE29" s="390"/>
      <c r="AF29" s="390"/>
      <c r="AG29" s="388"/>
    </row>
    <row r="30" spans="1:33" ht="15.75">
      <c r="A30" s="388"/>
      <c r="B30" s="389"/>
      <c r="C30" s="389"/>
      <c r="D30" s="389"/>
      <c r="E30" s="389"/>
      <c r="F30" s="389"/>
      <c r="G30" s="389"/>
      <c r="H30" s="389"/>
      <c r="I30" s="389"/>
      <c r="J30" s="389"/>
      <c r="K30" s="389"/>
      <c r="L30" s="389"/>
      <c r="M30" s="389"/>
      <c r="N30" s="389"/>
      <c r="O30" s="389"/>
      <c r="P30" s="389"/>
      <c r="Q30" s="388"/>
      <c r="R30" s="388"/>
      <c r="S30" s="390"/>
      <c r="T30" s="390"/>
      <c r="U30" s="390"/>
      <c r="V30" s="390"/>
      <c r="W30" s="390"/>
      <c r="X30" s="390"/>
      <c r="Y30" s="390"/>
      <c r="Z30" s="390"/>
      <c r="AA30" s="390"/>
      <c r="AB30" s="390"/>
      <c r="AC30" s="390"/>
      <c r="AD30" s="390"/>
      <c r="AE30" s="390"/>
      <c r="AF30" s="390"/>
      <c r="AG30" s="388"/>
    </row>
    <row r="31" spans="1:33" ht="15.75">
      <c r="A31" s="388"/>
      <c r="B31" s="389"/>
      <c r="C31" s="389"/>
      <c r="D31" s="389"/>
      <c r="E31" s="389"/>
      <c r="F31" s="389"/>
      <c r="G31" s="389"/>
      <c r="H31" s="389"/>
      <c r="I31" s="389"/>
      <c r="J31" s="389"/>
      <c r="K31" s="389"/>
      <c r="L31" s="389"/>
      <c r="M31" s="389"/>
      <c r="N31" s="389"/>
      <c r="O31" s="389"/>
      <c r="P31" s="389"/>
      <c r="Q31" s="388"/>
      <c r="R31" s="388"/>
      <c r="S31" s="390"/>
      <c r="T31" s="390"/>
      <c r="U31" s="390"/>
      <c r="V31" s="390"/>
      <c r="W31" s="390"/>
      <c r="X31" s="390"/>
      <c r="Y31" s="390"/>
      <c r="Z31" s="390"/>
      <c r="AA31" s="390"/>
      <c r="AB31" s="390"/>
      <c r="AC31" s="390"/>
      <c r="AD31" s="390"/>
      <c r="AE31" s="390"/>
      <c r="AF31" s="390"/>
      <c r="AG31" s="388"/>
    </row>
    <row r="32" spans="1:33" ht="15.75">
      <c r="A32" s="388"/>
      <c r="B32" s="389"/>
      <c r="C32" s="389"/>
      <c r="D32" s="389"/>
      <c r="E32" s="389"/>
      <c r="F32" s="389"/>
      <c r="G32" s="389"/>
      <c r="H32" s="389"/>
      <c r="I32" s="389"/>
      <c r="J32" s="389"/>
      <c r="K32" s="389"/>
      <c r="L32" s="389"/>
      <c r="M32" s="389"/>
      <c r="N32" s="389"/>
      <c r="O32" s="389"/>
      <c r="P32" s="389"/>
      <c r="Q32" s="388"/>
      <c r="R32" s="388"/>
      <c r="S32" s="390"/>
      <c r="T32" s="390"/>
      <c r="U32" s="390"/>
      <c r="V32" s="390"/>
      <c r="W32" s="390"/>
      <c r="X32" s="390"/>
      <c r="Y32" s="390"/>
      <c r="Z32" s="390"/>
      <c r="AA32" s="390"/>
      <c r="AB32" s="390"/>
      <c r="AC32" s="390"/>
      <c r="AD32" s="390"/>
      <c r="AE32" s="390"/>
      <c r="AF32" s="390"/>
      <c r="AG32" s="388"/>
    </row>
    <row r="33" spans="1:33" ht="15.75">
      <c r="A33" s="388"/>
      <c r="B33" s="389"/>
      <c r="C33" s="389"/>
      <c r="D33" s="389"/>
      <c r="E33" s="389"/>
      <c r="F33" s="389"/>
      <c r="G33" s="389"/>
      <c r="H33" s="389"/>
      <c r="I33" s="389"/>
      <c r="J33" s="389"/>
      <c r="K33" s="389"/>
      <c r="L33" s="389"/>
      <c r="M33" s="389"/>
      <c r="N33" s="389"/>
      <c r="O33" s="389"/>
      <c r="P33" s="389"/>
      <c r="Q33" s="388"/>
      <c r="R33" s="388"/>
      <c r="S33" s="390"/>
      <c r="T33" s="390"/>
      <c r="U33" s="390"/>
      <c r="V33" s="390"/>
      <c r="W33" s="390"/>
      <c r="X33" s="390"/>
      <c r="Y33" s="390"/>
      <c r="Z33" s="390"/>
      <c r="AA33" s="390"/>
      <c r="AB33" s="390"/>
      <c r="AC33" s="390"/>
      <c r="AD33" s="390"/>
      <c r="AE33" s="390"/>
      <c r="AF33" s="390"/>
      <c r="AG33" s="388"/>
    </row>
    <row r="34" spans="1:33" ht="15.75">
      <c r="A34" s="388"/>
      <c r="B34" s="389"/>
      <c r="C34" s="389"/>
      <c r="D34" s="389"/>
      <c r="E34" s="389"/>
      <c r="F34" s="389"/>
      <c r="G34" s="389"/>
      <c r="H34" s="389"/>
      <c r="I34" s="389"/>
      <c r="J34" s="389"/>
      <c r="K34" s="389"/>
      <c r="L34" s="389"/>
      <c r="M34" s="389"/>
      <c r="N34" s="389"/>
      <c r="O34" s="389"/>
      <c r="P34" s="389"/>
      <c r="Q34" s="388"/>
      <c r="R34" s="388"/>
      <c r="S34" s="390"/>
      <c r="T34" s="390"/>
      <c r="U34" s="390"/>
      <c r="V34" s="390"/>
      <c r="W34" s="390"/>
      <c r="X34" s="390"/>
      <c r="Y34" s="390"/>
      <c r="Z34" s="390"/>
      <c r="AA34" s="390"/>
      <c r="AB34" s="390"/>
      <c r="AC34" s="390"/>
      <c r="AD34" s="390"/>
      <c r="AE34" s="390"/>
      <c r="AF34" s="390"/>
      <c r="AG34" s="388"/>
    </row>
    <row r="35" spans="1:33" ht="15.75">
      <c r="A35" s="388"/>
      <c r="B35" s="389"/>
      <c r="C35" s="389"/>
      <c r="D35" s="389"/>
      <c r="E35" s="389"/>
      <c r="F35" s="389"/>
      <c r="G35" s="389"/>
      <c r="H35" s="389"/>
      <c r="I35" s="389"/>
      <c r="J35" s="389"/>
      <c r="K35" s="389"/>
      <c r="L35" s="389"/>
      <c r="M35" s="389"/>
      <c r="N35" s="389"/>
      <c r="O35" s="389"/>
      <c r="P35" s="389"/>
      <c r="Q35" s="388"/>
      <c r="R35" s="388"/>
      <c r="S35" s="390"/>
      <c r="T35" s="390"/>
      <c r="U35" s="390"/>
      <c r="V35" s="390"/>
      <c r="W35" s="390"/>
      <c r="X35" s="390"/>
      <c r="Y35" s="390"/>
      <c r="Z35" s="390"/>
      <c r="AA35" s="390"/>
      <c r="AB35" s="390"/>
      <c r="AC35" s="390"/>
      <c r="AD35" s="390"/>
      <c r="AE35" s="390"/>
      <c r="AF35" s="390"/>
      <c r="AG35" s="388"/>
    </row>
    <row r="36" spans="1:33" ht="15.75">
      <c r="A36" s="388"/>
      <c r="B36" s="389"/>
      <c r="C36" s="389"/>
      <c r="D36" s="389"/>
      <c r="E36" s="389"/>
      <c r="F36" s="389"/>
      <c r="G36" s="389"/>
      <c r="H36" s="389"/>
      <c r="I36" s="389"/>
      <c r="J36" s="389"/>
      <c r="K36" s="389"/>
      <c r="L36" s="389"/>
      <c r="M36" s="389"/>
      <c r="N36" s="389"/>
      <c r="O36" s="389"/>
      <c r="P36" s="389"/>
      <c r="Q36" s="388"/>
      <c r="R36" s="388"/>
      <c r="S36" s="390"/>
      <c r="T36" s="390"/>
      <c r="U36" s="390"/>
      <c r="V36" s="390"/>
      <c r="W36" s="390"/>
      <c r="X36" s="390"/>
      <c r="Y36" s="390"/>
      <c r="Z36" s="390"/>
      <c r="AA36" s="390"/>
      <c r="AB36" s="390"/>
      <c r="AC36" s="390"/>
      <c r="AD36" s="390"/>
      <c r="AE36" s="390"/>
      <c r="AF36" s="390"/>
      <c r="AG36" s="388"/>
    </row>
    <row r="37" spans="1:33" ht="15.75">
      <c r="A37" s="388"/>
      <c r="B37" s="389"/>
      <c r="C37" s="389"/>
      <c r="D37" s="389"/>
      <c r="E37" s="389"/>
      <c r="F37" s="389"/>
      <c r="G37" s="389"/>
      <c r="H37" s="389"/>
      <c r="I37" s="389"/>
      <c r="J37" s="389"/>
      <c r="K37" s="389"/>
      <c r="L37" s="389"/>
      <c r="M37" s="389"/>
      <c r="N37" s="389"/>
      <c r="O37" s="389"/>
      <c r="P37" s="389"/>
      <c r="Q37" s="388"/>
      <c r="R37" s="388"/>
      <c r="S37" s="390"/>
      <c r="T37" s="390"/>
      <c r="U37" s="390"/>
      <c r="V37" s="390"/>
      <c r="W37" s="390"/>
      <c r="X37" s="390"/>
      <c r="Y37" s="390"/>
      <c r="Z37" s="390"/>
      <c r="AA37" s="390"/>
      <c r="AB37" s="390"/>
      <c r="AC37" s="390"/>
      <c r="AD37" s="390"/>
      <c r="AE37" s="390"/>
      <c r="AF37" s="390"/>
      <c r="AG37" s="388"/>
    </row>
    <row r="38" spans="1:33" ht="15.75">
      <c r="A38" s="388"/>
      <c r="B38" s="389"/>
      <c r="C38" s="389"/>
      <c r="D38" s="389"/>
      <c r="E38" s="389"/>
      <c r="F38" s="389"/>
      <c r="G38" s="389"/>
      <c r="H38" s="389"/>
      <c r="I38" s="389"/>
      <c r="J38" s="389"/>
      <c r="K38" s="389"/>
      <c r="L38" s="389"/>
      <c r="M38" s="389"/>
      <c r="N38" s="389"/>
      <c r="O38" s="389"/>
      <c r="P38" s="389"/>
      <c r="Q38" s="388"/>
      <c r="R38" s="388"/>
      <c r="S38" s="390"/>
      <c r="T38" s="390"/>
      <c r="U38" s="390"/>
      <c r="V38" s="390"/>
      <c r="W38" s="390"/>
      <c r="X38" s="390"/>
      <c r="Y38" s="390"/>
      <c r="Z38" s="390"/>
      <c r="AA38" s="390"/>
      <c r="AB38" s="390"/>
      <c r="AC38" s="390"/>
      <c r="AD38" s="390"/>
      <c r="AE38" s="390"/>
      <c r="AF38" s="390"/>
      <c r="AG38" s="388"/>
    </row>
    <row r="39" spans="1:33" ht="15.75">
      <c r="A39" s="388"/>
      <c r="B39" s="389"/>
      <c r="C39" s="389"/>
      <c r="D39" s="389"/>
      <c r="E39" s="389"/>
      <c r="F39" s="389"/>
      <c r="G39" s="389"/>
      <c r="H39" s="389"/>
      <c r="I39" s="389"/>
      <c r="J39" s="389"/>
      <c r="K39" s="389"/>
      <c r="L39" s="389"/>
      <c r="M39" s="389"/>
      <c r="N39" s="389"/>
      <c r="O39" s="389"/>
      <c r="P39" s="389"/>
      <c r="Q39" s="388"/>
      <c r="R39" s="388"/>
      <c r="S39" s="390"/>
      <c r="T39" s="390"/>
      <c r="U39" s="390"/>
      <c r="V39" s="390"/>
      <c r="W39" s="390"/>
      <c r="X39" s="390"/>
      <c r="Y39" s="390"/>
      <c r="Z39" s="390"/>
      <c r="AA39" s="390"/>
      <c r="AB39" s="390"/>
      <c r="AC39" s="390"/>
      <c r="AD39" s="390"/>
      <c r="AE39" s="390"/>
      <c r="AF39" s="390"/>
      <c r="AG39" s="388"/>
    </row>
    <row r="40" spans="1:33" ht="15.75">
      <c r="A40" s="388"/>
      <c r="B40" s="389"/>
      <c r="C40" s="389"/>
      <c r="D40" s="389"/>
      <c r="E40" s="389"/>
      <c r="F40" s="389"/>
      <c r="G40" s="389"/>
      <c r="H40" s="389"/>
      <c r="I40" s="389"/>
      <c r="J40" s="389"/>
      <c r="K40" s="389"/>
      <c r="L40" s="389"/>
      <c r="M40" s="389"/>
      <c r="N40" s="389"/>
      <c r="O40" s="389"/>
      <c r="P40" s="389"/>
      <c r="Q40" s="388"/>
      <c r="R40" s="388"/>
      <c r="S40" s="390"/>
      <c r="T40" s="390"/>
      <c r="U40" s="390"/>
      <c r="V40" s="390"/>
      <c r="W40" s="390"/>
      <c r="X40" s="390"/>
      <c r="Y40" s="390"/>
      <c r="Z40" s="390"/>
      <c r="AA40" s="390"/>
      <c r="AB40" s="390"/>
      <c r="AC40" s="390"/>
      <c r="AD40" s="390"/>
      <c r="AE40" s="390"/>
      <c r="AF40" s="390"/>
      <c r="AG40" s="388"/>
    </row>
    <row r="41" spans="1:33" ht="15.75">
      <c r="A41" s="388"/>
      <c r="B41" s="389"/>
      <c r="C41" s="389"/>
      <c r="D41" s="389"/>
      <c r="E41" s="389"/>
      <c r="F41" s="389"/>
      <c r="G41" s="389"/>
      <c r="H41" s="389"/>
      <c r="I41" s="389"/>
      <c r="J41" s="389"/>
      <c r="K41" s="389"/>
      <c r="L41" s="389"/>
      <c r="M41" s="389"/>
      <c r="N41" s="389"/>
      <c r="O41" s="389"/>
      <c r="P41" s="389"/>
      <c r="Q41" s="388"/>
      <c r="R41" s="388"/>
      <c r="S41" s="390"/>
      <c r="T41" s="390"/>
      <c r="U41" s="390"/>
      <c r="V41" s="390"/>
      <c r="W41" s="390"/>
      <c r="X41" s="390"/>
      <c r="Y41" s="390"/>
      <c r="Z41" s="390"/>
      <c r="AA41" s="390"/>
      <c r="AB41" s="390"/>
      <c r="AC41" s="390"/>
      <c r="AD41" s="390"/>
      <c r="AE41" s="390"/>
      <c r="AF41" s="390"/>
      <c r="AG41" s="388"/>
    </row>
    <row r="42" spans="1:33" ht="15.75">
      <c r="A42" s="388"/>
      <c r="B42" s="389"/>
      <c r="C42" s="389"/>
      <c r="D42" s="389"/>
      <c r="E42" s="389"/>
      <c r="F42" s="389"/>
      <c r="G42" s="389"/>
      <c r="H42" s="389"/>
      <c r="I42" s="389"/>
      <c r="J42" s="389"/>
      <c r="K42" s="389"/>
      <c r="L42" s="389"/>
      <c r="M42" s="389"/>
      <c r="N42" s="389"/>
      <c r="O42" s="389"/>
      <c r="P42" s="389"/>
      <c r="Q42" s="388"/>
      <c r="R42" s="388"/>
      <c r="S42" s="390"/>
      <c r="T42" s="390"/>
      <c r="U42" s="390"/>
      <c r="V42" s="390"/>
      <c r="W42" s="390"/>
      <c r="X42" s="390"/>
      <c r="Y42" s="390"/>
      <c r="Z42" s="390"/>
      <c r="AA42" s="390"/>
      <c r="AB42" s="390"/>
      <c r="AC42" s="390"/>
      <c r="AD42" s="390"/>
      <c r="AE42" s="390"/>
      <c r="AF42" s="390"/>
      <c r="AG42" s="388"/>
    </row>
    <row r="43" spans="1:33" ht="15.75">
      <c r="A43" s="388"/>
      <c r="B43" s="389"/>
      <c r="C43" s="389"/>
      <c r="D43" s="389"/>
      <c r="E43" s="389"/>
      <c r="F43" s="389"/>
      <c r="G43" s="389"/>
      <c r="H43" s="389"/>
      <c r="I43" s="389"/>
      <c r="J43" s="389"/>
      <c r="K43" s="389"/>
      <c r="L43" s="389"/>
      <c r="M43" s="389"/>
      <c r="N43" s="389"/>
      <c r="O43" s="389"/>
      <c r="P43" s="389"/>
      <c r="Q43" s="388"/>
      <c r="R43" s="388"/>
      <c r="S43" s="390"/>
      <c r="T43" s="390"/>
      <c r="U43" s="390"/>
      <c r="V43" s="390"/>
      <c r="W43" s="390"/>
      <c r="X43" s="390"/>
      <c r="Y43" s="390"/>
      <c r="Z43" s="390"/>
      <c r="AA43" s="390"/>
      <c r="AB43" s="390"/>
      <c r="AC43" s="390"/>
      <c r="AD43" s="390"/>
      <c r="AE43" s="390"/>
      <c r="AF43" s="390"/>
      <c r="AG43" s="388"/>
    </row>
    <row r="44" spans="1:33" ht="15.75">
      <c r="A44" s="388"/>
      <c r="B44" s="389"/>
      <c r="C44" s="389"/>
      <c r="D44" s="389"/>
      <c r="E44" s="389"/>
      <c r="F44" s="389"/>
      <c r="G44" s="389"/>
      <c r="H44" s="389"/>
      <c r="I44" s="389"/>
      <c r="J44" s="389"/>
      <c r="K44" s="389"/>
      <c r="L44" s="389"/>
      <c r="M44" s="389"/>
      <c r="N44" s="389"/>
      <c r="O44" s="389"/>
      <c r="P44" s="389"/>
      <c r="Q44" s="388"/>
      <c r="R44" s="388"/>
      <c r="S44" s="390"/>
      <c r="T44" s="390"/>
      <c r="U44" s="390"/>
      <c r="V44" s="390"/>
      <c r="W44" s="390"/>
      <c r="X44" s="390"/>
      <c r="Y44" s="390"/>
      <c r="Z44" s="390"/>
      <c r="AA44" s="390"/>
      <c r="AB44" s="390"/>
      <c r="AC44" s="390"/>
      <c r="AD44" s="390"/>
      <c r="AE44" s="390"/>
      <c r="AF44" s="390"/>
      <c r="AG44" s="388"/>
    </row>
    <row r="45" spans="1:33" ht="15.75">
      <c r="A45" s="388"/>
      <c r="B45" s="389"/>
      <c r="C45" s="389"/>
      <c r="D45" s="389"/>
      <c r="E45" s="389"/>
      <c r="F45" s="389"/>
      <c r="G45" s="389"/>
      <c r="H45" s="389"/>
      <c r="I45" s="389"/>
      <c r="J45" s="389"/>
      <c r="K45" s="389"/>
      <c r="L45" s="389"/>
      <c r="M45" s="389"/>
      <c r="N45" s="389"/>
      <c r="O45" s="389"/>
      <c r="P45" s="389"/>
      <c r="Q45" s="388"/>
      <c r="R45" s="388"/>
      <c r="S45" s="390"/>
      <c r="T45" s="390"/>
      <c r="U45" s="390"/>
      <c r="V45" s="390"/>
      <c r="W45" s="390"/>
      <c r="X45" s="390"/>
      <c r="Y45" s="390"/>
      <c r="Z45" s="390"/>
      <c r="AA45" s="390"/>
      <c r="AB45" s="390"/>
      <c r="AC45" s="390"/>
      <c r="AD45" s="390"/>
      <c r="AE45" s="390"/>
      <c r="AF45" s="390"/>
      <c r="AG45" s="388"/>
    </row>
    <row r="46" spans="1:33" ht="15.75">
      <c r="A46" s="388"/>
      <c r="B46" s="389"/>
      <c r="C46" s="389"/>
      <c r="D46" s="389"/>
      <c r="E46" s="389"/>
      <c r="F46" s="389"/>
      <c r="G46" s="389"/>
      <c r="H46" s="389"/>
      <c r="I46" s="389"/>
      <c r="J46" s="389"/>
      <c r="K46" s="389"/>
      <c r="L46" s="389"/>
      <c r="M46" s="389"/>
      <c r="N46" s="389"/>
      <c r="O46" s="389"/>
      <c r="P46" s="389"/>
      <c r="Q46" s="388"/>
      <c r="R46" s="388"/>
      <c r="S46" s="390"/>
      <c r="T46" s="390"/>
      <c r="U46" s="390"/>
      <c r="V46" s="390"/>
      <c r="W46" s="390"/>
      <c r="X46" s="390"/>
      <c r="Y46" s="390"/>
      <c r="Z46" s="390"/>
      <c r="AA46" s="390"/>
      <c r="AB46" s="390"/>
      <c r="AC46" s="390"/>
      <c r="AD46" s="390"/>
      <c r="AE46" s="390"/>
      <c r="AF46" s="390"/>
      <c r="AG46" s="388"/>
    </row>
    <row r="47" spans="1:33" ht="15.75">
      <c r="A47" s="417"/>
      <c r="B47" s="418"/>
      <c r="C47" s="418"/>
      <c r="D47" s="418"/>
      <c r="E47" s="418"/>
      <c r="F47" s="418"/>
      <c r="G47" s="418"/>
      <c r="H47" s="418"/>
      <c r="I47" s="418"/>
      <c r="J47" s="418"/>
      <c r="K47" s="418"/>
      <c r="L47" s="418"/>
      <c r="M47" s="418"/>
      <c r="N47" s="418"/>
      <c r="O47" s="418"/>
      <c r="P47" s="418"/>
      <c r="Q47" s="417"/>
      <c r="R47" s="417"/>
      <c r="S47" s="416"/>
      <c r="T47" s="390"/>
      <c r="U47" s="390"/>
      <c r="V47" s="390"/>
      <c r="W47" s="390"/>
      <c r="X47" s="390"/>
      <c r="Y47" s="390"/>
      <c r="Z47" s="390"/>
      <c r="AA47" s="390"/>
      <c r="AB47" s="390"/>
      <c r="AC47" s="390"/>
      <c r="AD47" s="390"/>
      <c r="AE47" s="390"/>
      <c r="AF47" s="390"/>
      <c r="AG47" s="388"/>
    </row>
    <row r="48" spans="1:33" ht="15.75">
      <c r="A48" s="417"/>
      <c r="B48" s="418"/>
      <c r="C48" s="418"/>
      <c r="D48" s="418"/>
      <c r="E48" s="418"/>
      <c r="F48" s="418"/>
      <c r="G48" s="418"/>
      <c r="H48" s="418"/>
      <c r="I48" s="418"/>
      <c r="J48" s="418"/>
      <c r="K48" s="418"/>
      <c r="L48" s="418"/>
      <c r="M48" s="418"/>
      <c r="N48" s="418"/>
      <c r="O48" s="418"/>
      <c r="P48" s="418"/>
      <c r="Q48" s="417"/>
      <c r="R48" s="417"/>
      <c r="S48" s="416"/>
      <c r="T48" s="390"/>
      <c r="U48" s="390"/>
      <c r="V48" s="390"/>
      <c r="W48" s="390"/>
      <c r="X48" s="390"/>
      <c r="Y48" s="390"/>
      <c r="Z48" s="390"/>
      <c r="AA48" s="390"/>
      <c r="AB48" s="390"/>
      <c r="AC48" s="390"/>
      <c r="AD48" s="390"/>
      <c r="AE48" s="390"/>
      <c r="AF48" s="390"/>
      <c r="AG48" s="388"/>
    </row>
    <row r="49" spans="1:33" ht="15.75">
      <c r="A49" s="417"/>
      <c r="B49" s="418"/>
      <c r="C49" s="418"/>
      <c r="D49" s="418"/>
      <c r="E49" s="418"/>
      <c r="F49" s="418"/>
      <c r="G49" s="418"/>
      <c r="H49" s="418"/>
      <c r="I49" s="418"/>
      <c r="J49" s="418"/>
      <c r="K49" s="418"/>
      <c r="L49" s="418"/>
      <c r="M49" s="418"/>
      <c r="N49" s="418"/>
      <c r="O49" s="418"/>
      <c r="P49" s="418"/>
      <c r="Q49" s="417"/>
      <c r="R49" s="417"/>
      <c r="S49" s="416"/>
      <c r="T49" s="390"/>
      <c r="U49" s="390"/>
      <c r="V49" s="390"/>
      <c r="W49" s="390"/>
      <c r="X49" s="390"/>
      <c r="Y49" s="390"/>
      <c r="Z49" s="390"/>
      <c r="AA49" s="390"/>
      <c r="AB49" s="390"/>
      <c r="AC49" s="390"/>
      <c r="AD49" s="390"/>
      <c r="AE49" s="390"/>
      <c r="AF49" s="390"/>
      <c r="AG49" s="388"/>
    </row>
    <row r="50" spans="1:33" ht="15.75">
      <c r="A50" s="417"/>
      <c r="B50" s="418"/>
      <c r="C50" s="418"/>
      <c r="D50" s="418"/>
      <c r="E50" s="418"/>
      <c r="F50" s="418"/>
      <c r="G50" s="418"/>
      <c r="H50" s="418"/>
      <c r="I50" s="418"/>
      <c r="J50" s="418"/>
      <c r="K50" s="418"/>
      <c r="L50" s="418"/>
      <c r="M50" s="418"/>
      <c r="N50" s="418"/>
      <c r="O50" s="418"/>
      <c r="P50" s="418"/>
      <c r="Q50" s="417"/>
      <c r="R50" s="417"/>
      <c r="S50" s="417"/>
      <c r="T50" s="388"/>
      <c r="U50" s="388"/>
      <c r="V50" s="388"/>
      <c r="W50" s="388"/>
      <c r="X50" s="388"/>
      <c r="Y50" s="388"/>
      <c r="Z50" s="388"/>
      <c r="AA50" s="388"/>
      <c r="AB50" s="388"/>
      <c r="AC50" s="388"/>
      <c r="AD50" s="388"/>
      <c r="AE50" s="388"/>
      <c r="AF50" s="388"/>
      <c r="AG50" s="388"/>
    </row>
    <row r="51" spans="1:33" ht="15.75">
      <c r="A51" s="417"/>
      <c r="B51" s="418"/>
      <c r="C51" s="418"/>
      <c r="D51" s="418"/>
      <c r="E51" s="418"/>
      <c r="F51" s="418"/>
      <c r="G51" s="418"/>
      <c r="H51" s="418"/>
      <c r="I51" s="418"/>
      <c r="J51" s="418"/>
      <c r="K51" s="418"/>
      <c r="L51" s="418"/>
      <c r="M51" s="418"/>
      <c r="N51" s="418"/>
      <c r="O51" s="418"/>
      <c r="P51" s="418"/>
      <c r="Q51" s="417"/>
      <c r="R51" s="417"/>
      <c r="S51" s="417"/>
      <c r="T51" s="388"/>
      <c r="U51" s="388"/>
      <c r="V51" s="388"/>
      <c r="W51" s="388"/>
      <c r="X51" s="388"/>
      <c r="Y51" s="388"/>
      <c r="Z51" s="388"/>
      <c r="AA51" s="388"/>
      <c r="AB51" s="388"/>
      <c r="AC51" s="388"/>
      <c r="AD51" s="388"/>
      <c r="AE51" s="388"/>
      <c r="AF51" s="388"/>
      <c r="AG51" s="388"/>
    </row>
    <row r="52" spans="1:33" ht="15.75">
      <c r="A52" s="417"/>
      <c r="B52" s="418"/>
      <c r="C52" s="418"/>
      <c r="D52" s="418"/>
      <c r="E52" s="418"/>
      <c r="F52" s="418"/>
      <c r="G52" s="418"/>
      <c r="H52" s="418"/>
      <c r="I52" s="418"/>
      <c r="J52" s="418"/>
      <c r="K52" s="418"/>
      <c r="L52" s="418"/>
      <c r="M52" s="418"/>
      <c r="N52" s="418"/>
      <c r="O52" s="418"/>
      <c r="P52" s="418"/>
      <c r="Q52" s="417"/>
      <c r="R52" s="417"/>
      <c r="S52" s="417"/>
      <c r="T52" s="388"/>
      <c r="U52" s="388"/>
      <c r="V52" s="388"/>
      <c r="W52" s="388"/>
      <c r="X52" s="388"/>
      <c r="Y52" s="388"/>
      <c r="Z52" s="388"/>
      <c r="AA52" s="388"/>
      <c r="AB52" s="388"/>
      <c r="AC52" s="388"/>
      <c r="AD52" s="388"/>
      <c r="AE52" s="388"/>
      <c r="AF52" s="388"/>
      <c r="AG52" s="388"/>
    </row>
    <row r="53" spans="1:33" ht="15.75">
      <c r="A53" s="417"/>
      <c r="B53" s="418"/>
      <c r="C53" s="418"/>
      <c r="D53" s="418"/>
      <c r="E53" s="418"/>
      <c r="F53" s="418"/>
      <c r="G53" s="418"/>
      <c r="H53" s="418"/>
      <c r="I53" s="418"/>
      <c r="J53" s="418"/>
      <c r="K53" s="418"/>
      <c r="L53" s="418"/>
      <c r="M53" s="418"/>
      <c r="N53" s="418"/>
      <c r="O53" s="418"/>
      <c r="P53" s="418"/>
      <c r="Q53" s="417"/>
      <c r="R53" s="417"/>
      <c r="S53" s="417"/>
      <c r="T53" s="388"/>
      <c r="U53" s="388"/>
      <c r="V53" s="388"/>
      <c r="W53" s="388"/>
      <c r="X53" s="388"/>
      <c r="Y53" s="388"/>
      <c r="Z53" s="388"/>
      <c r="AA53" s="388"/>
      <c r="AB53" s="388"/>
      <c r="AC53" s="388"/>
      <c r="AD53" s="388"/>
      <c r="AE53" s="388"/>
      <c r="AF53" s="388"/>
      <c r="AG53" s="388"/>
    </row>
    <row r="54" spans="1:33" ht="15.75">
      <c r="A54" s="417"/>
      <c r="B54" s="418"/>
      <c r="C54" s="418"/>
      <c r="D54" s="418"/>
      <c r="E54" s="418"/>
      <c r="F54" s="418"/>
      <c r="G54" s="418"/>
      <c r="H54" s="418"/>
      <c r="I54" s="418"/>
      <c r="J54" s="418"/>
      <c r="K54" s="418"/>
      <c r="L54" s="418"/>
      <c r="M54" s="418"/>
      <c r="N54" s="418"/>
      <c r="O54" s="418"/>
      <c r="P54" s="418"/>
      <c r="Q54" s="417"/>
      <c r="R54" s="417"/>
      <c r="S54" s="417"/>
      <c r="T54" s="388"/>
      <c r="U54" s="388"/>
      <c r="V54" s="388"/>
      <c r="W54" s="388"/>
      <c r="X54" s="388"/>
      <c r="Y54" s="388"/>
      <c r="Z54" s="388"/>
      <c r="AA54" s="388"/>
      <c r="AB54" s="388"/>
      <c r="AC54" s="388"/>
      <c r="AD54" s="388"/>
      <c r="AE54" s="388"/>
      <c r="AF54" s="388"/>
      <c r="AG54" s="388"/>
    </row>
    <row r="55" spans="1:33" ht="15.75">
      <c r="A55" s="417"/>
      <c r="B55" s="418"/>
      <c r="C55" s="418"/>
      <c r="D55" s="418"/>
      <c r="E55" s="418"/>
      <c r="F55" s="418"/>
      <c r="G55" s="418"/>
      <c r="H55" s="418"/>
      <c r="I55" s="418"/>
      <c r="J55" s="418"/>
      <c r="K55" s="418"/>
      <c r="L55" s="418"/>
      <c r="M55" s="418"/>
      <c r="N55" s="418"/>
      <c r="O55" s="418"/>
      <c r="P55" s="418"/>
      <c r="Q55" s="417"/>
      <c r="R55" s="417"/>
      <c r="S55" s="417"/>
      <c r="T55" s="388"/>
      <c r="U55" s="388"/>
      <c r="V55" s="388"/>
      <c r="W55" s="388"/>
      <c r="X55" s="388"/>
      <c r="Y55" s="388"/>
      <c r="Z55" s="388"/>
      <c r="AA55" s="388"/>
      <c r="AB55" s="388"/>
      <c r="AC55" s="388"/>
      <c r="AD55" s="388"/>
      <c r="AE55" s="388"/>
      <c r="AF55" s="388"/>
      <c r="AG55" s="388"/>
    </row>
    <row r="56" spans="1:33" ht="12.75">
      <c r="A56" s="417"/>
      <c r="B56" s="419"/>
      <c r="C56" s="419"/>
      <c r="D56" s="419"/>
      <c r="E56" s="417"/>
      <c r="F56" s="417"/>
      <c r="G56" s="417"/>
      <c r="H56" s="417"/>
      <c r="I56" s="417"/>
      <c r="J56" s="417"/>
      <c r="K56" s="417"/>
      <c r="L56" s="417"/>
      <c r="M56" s="417"/>
      <c r="N56" s="417"/>
      <c r="O56" s="417"/>
      <c r="P56" s="417"/>
      <c r="Q56" s="417"/>
      <c r="R56" s="417"/>
      <c r="S56" s="417"/>
      <c r="T56" s="388"/>
      <c r="U56" s="388"/>
      <c r="V56" s="388"/>
      <c r="W56" s="388"/>
      <c r="X56" s="388"/>
      <c r="Y56" s="388"/>
      <c r="Z56" s="388"/>
      <c r="AA56" s="388"/>
      <c r="AB56" s="388"/>
      <c r="AC56" s="388"/>
      <c r="AD56" s="388"/>
      <c r="AE56" s="388"/>
      <c r="AF56" s="388"/>
      <c r="AG56" s="388"/>
    </row>
    <row r="57" spans="1:33" ht="12.75">
      <c r="A57" s="417"/>
      <c r="B57" s="419"/>
      <c r="C57" s="419"/>
      <c r="D57" s="419"/>
      <c r="E57" s="417"/>
      <c r="F57" s="417"/>
      <c r="G57" s="417"/>
      <c r="H57" s="417"/>
      <c r="I57" s="417"/>
      <c r="J57" s="417"/>
      <c r="K57" s="417"/>
      <c r="L57" s="417"/>
      <c r="M57" s="417"/>
      <c r="N57" s="417"/>
      <c r="O57" s="417"/>
      <c r="P57" s="417"/>
      <c r="Q57" s="417"/>
      <c r="R57" s="417"/>
      <c r="S57" s="417"/>
      <c r="T57" s="388"/>
      <c r="U57" s="388"/>
      <c r="V57" s="388"/>
      <c r="W57" s="388"/>
      <c r="X57" s="388"/>
      <c r="Y57" s="388"/>
      <c r="Z57" s="388"/>
      <c r="AA57" s="388"/>
      <c r="AB57" s="388"/>
      <c r="AC57" s="388"/>
      <c r="AD57" s="388"/>
      <c r="AE57" s="388"/>
      <c r="AF57" s="388"/>
      <c r="AG57" s="388"/>
    </row>
    <row r="58" spans="1:33" ht="12.75">
      <c r="A58" s="417"/>
      <c r="B58" s="419"/>
      <c r="C58" s="419"/>
      <c r="D58" s="419"/>
      <c r="E58" s="417"/>
      <c r="F58" s="417"/>
      <c r="G58" s="417"/>
      <c r="H58" s="417"/>
      <c r="I58" s="417"/>
      <c r="J58" s="417"/>
      <c r="K58" s="417"/>
      <c r="L58" s="417"/>
      <c r="M58" s="417"/>
      <c r="N58" s="417"/>
      <c r="O58" s="417"/>
      <c r="P58" s="417"/>
      <c r="Q58" s="417"/>
      <c r="R58" s="417"/>
      <c r="S58" s="417"/>
      <c r="T58" s="388"/>
      <c r="U58" s="388"/>
      <c r="V58" s="388"/>
      <c r="W58" s="388"/>
      <c r="X58" s="388"/>
      <c r="Y58" s="388"/>
      <c r="Z58" s="388"/>
      <c r="AA58" s="388"/>
      <c r="AB58" s="388"/>
      <c r="AC58" s="388"/>
      <c r="AD58" s="388"/>
      <c r="AE58" s="388"/>
      <c r="AF58" s="388"/>
      <c r="AG58" s="388"/>
    </row>
    <row r="59" spans="1:33" ht="12.75">
      <c r="A59" s="417"/>
      <c r="B59" s="419"/>
      <c r="C59" s="419"/>
      <c r="D59" s="419"/>
      <c r="E59" s="417"/>
      <c r="F59" s="417"/>
      <c r="G59" s="417"/>
      <c r="H59" s="417"/>
      <c r="I59" s="417"/>
      <c r="J59" s="417"/>
      <c r="K59" s="417"/>
      <c r="L59" s="417"/>
      <c r="M59" s="417"/>
      <c r="N59" s="417"/>
      <c r="O59" s="417"/>
      <c r="P59" s="417"/>
      <c r="Q59" s="417"/>
      <c r="R59" s="417"/>
      <c r="S59" s="417"/>
      <c r="T59" s="388"/>
      <c r="U59" s="388"/>
      <c r="V59" s="388"/>
      <c r="W59" s="388"/>
      <c r="X59" s="388"/>
      <c r="Y59" s="388"/>
      <c r="Z59" s="388"/>
      <c r="AA59" s="388"/>
      <c r="AB59" s="388"/>
      <c r="AC59" s="388"/>
      <c r="AD59" s="388"/>
      <c r="AE59" s="388"/>
      <c r="AF59" s="388"/>
      <c r="AG59" s="388"/>
    </row>
    <row r="60" spans="1:33" ht="12.75">
      <c r="A60" s="417"/>
      <c r="B60" s="417"/>
      <c r="C60" s="417"/>
      <c r="D60" s="417"/>
      <c r="E60" s="417"/>
      <c r="F60" s="417"/>
      <c r="G60" s="417"/>
      <c r="H60" s="417"/>
      <c r="I60" s="417"/>
      <c r="J60" s="417"/>
      <c r="K60" s="417"/>
      <c r="L60" s="417"/>
      <c r="M60" s="417"/>
      <c r="N60" s="417"/>
      <c r="O60" s="417"/>
      <c r="P60" s="417"/>
      <c r="Q60" s="417"/>
      <c r="R60" s="417"/>
      <c r="S60" s="417"/>
      <c r="T60" s="388"/>
      <c r="U60" s="388"/>
      <c r="V60" s="388"/>
      <c r="W60" s="388"/>
      <c r="X60" s="388"/>
      <c r="Y60" s="388"/>
      <c r="Z60" s="388"/>
      <c r="AA60" s="388"/>
      <c r="AB60" s="388"/>
      <c r="AC60" s="388"/>
      <c r="AD60" s="388"/>
      <c r="AE60" s="388"/>
      <c r="AF60" s="388"/>
      <c r="AG60" s="388"/>
    </row>
    <row r="61" spans="1:33" ht="12.75">
      <c r="A61" s="417"/>
      <c r="B61" s="417"/>
      <c r="C61" s="417"/>
      <c r="D61" s="417"/>
      <c r="E61" s="417"/>
      <c r="F61" s="417"/>
      <c r="G61" s="417"/>
      <c r="H61" s="417"/>
      <c r="I61" s="417"/>
      <c r="J61" s="417"/>
      <c r="K61" s="417"/>
      <c r="L61" s="417"/>
      <c r="M61" s="417"/>
      <c r="N61" s="417"/>
      <c r="O61" s="417"/>
      <c r="P61" s="417"/>
      <c r="Q61" s="417"/>
      <c r="R61" s="417"/>
      <c r="S61" s="417"/>
      <c r="T61" s="388"/>
      <c r="U61" s="388"/>
      <c r="V61" s="388"/>
      <c r="W61" s="388"/>
      <c r="X61" s="388"/>
      <c r="Y61" s="388"/>
      <c r="Z61" s="388"/>
      <c r="AA61" s="388"/>
      <c r="AB61" s="388"/>
      <c r="AC61" s="388"/>
      <c r="AD61" s="388"/>
      <c r="AE61" s="388"/>
      <c r="AF61" s="388"/>
      <c r="AG61" s="388"/>
    </row>
    <row r="62" spans="1:19" ht="12.75">
      <c r="A62" s="417"/>
      <c r="B62" s="417"/>
      <c r="C62" s="417"/>
      <c r="D62" s="417"/>
      <c r="E62" s="417"/>
      <c r="F62" s="417"/>
      <c r="G62" s="417"/>
      <c r="H62" s="417"/>
      <c r="I62" s="417"/>
      <c r="J62" s="417"/>
      <c r="K62" s="417"/>
      <c r="L62" s="417"/>
      <c r="M62" s="417"/>
      <c r="N62" s="417"/>
      <c r="O62" s="417"/>
      <c r="P62" s="417"/>
      <c r="Q62" s="417"/>
      <c r="R62" s="417"/>
      <c r="S62" s="417"/>
    </row>
    <row r="63" spans="1:19" ht="12.75">
      <c r="A63" s="204"/>
      <c r="B63" s="204"/>
      <c r="C63" s="204"/>
      <c r="D63" s="204"/>
      <c r="E63" s="204"/>
      <c r="F63" s="204"/>
      <c r="G63" s="204"/>
      <c r="H63" s="204"/>
      <c r="I63" s="204"/>
      <c r="J63" s="204"/>
      <c r="K63" s="204"/>
      <c r="L63" s="204"/>
      <c r="M63" s="204"/>
      <c r="N63" s="204"/>
      <c r="O63" s="204"/>
      <c r="P63" s="204"/>
      <c r="Q63" s="204"/>
      <c r="R63" s="204"/>
      <c r="S63" s="204"/>
    </row>
  </sheetData>
  <sheetProtection/>
  <mergeCells count="7">
    <mergeCell ref="B11:D11"/>
    <mergeCell ref="E11:G11"/>
    <mergeCell ref="H11:J11"/>
    <mergeCell ref="K11:M11"/>
    <mergeCell ref="N11:P11"/>
    <mergeCell ref="B1:P1"/>
    <mergeCell ref="B4:D4"/>
  </mergeCells>
  <hyperlinks>
    <hyperlink ref="K11:M11" location="Community!A1" display="Community"/>
    <hyperlink ref="N11:P11" location="Investment!A1" display="Investments"/>
    <hyperlink ref="B11:D11" location="Students!A1" display="Students"/>
    <hyperlink ref="E11:G11" location="Learning!A1" display="Learning"/>
    <hyperlink ref="H11:J11" location="ScholarlyResearch!A1" display="Scholarly Research"/>
  </hyperlink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U87"/>
  <sheetViews>
    <sheetView zoomScalePageLayoutView="0" workbookViewId="0" topLeftCell="A40">
      <selection activeCell="B69" sqref="B69:D87"/>
    </sheetView>
  </sheetViews>
  <sheetFormatPr defaultColWidth="23.8515625" defaultRowHeight="12.75"/>
  <cols>
    <col min="1" max="1" width="58.140625" style="0" customWidth="1"/>
    <col min="2" max="2" width="2.28125" style="0" customWidth="1"/>
    <col min="3" max="3" width="23.8515625" style="0" customWidth="1"/>
    <col min="4" max="4" width="48.7109375" style="0" customWidth="1"/>
    <col min="5" max="5" width="2.421875" style="0" customWidth="1"/>
    <col min="6" max="6" width="3.140625" style="0" customWidth="1"/>
    <col min="7" max="7" width="9.140625" style="0" bestFit="1" customWidth="1"/>
    <col min="8" max="8" width="7.140625" style="0" bestFit="1" customWidth="1"/>
    <col min="9" max="9" width="8.8515625" style="0" bestFit="1" customWidth="1"/>
    <col min="10" max="13" width="7.57421875" style="0" bestFit="1" customWidth="1"/>
    <col min="14" max="14" width="7.7109375" style="0" customWidth="1"/>
    <col min="15" max="16" width="2.8515625" style="0" customWidth="1"/>
    <col min="17" max="17" width="4.00390625" style="0" customWidth="1"/>
    <col min="18" max="18" width="23.8515625" style="0" customWidth="1"/>
    <col min="19" max="19" width="17.140625" style="0" customWidth="1"/>
    <col min="20" max="20" width="22.7109375" style="0" customWidth="1"/>
    <col min="21" max="21" width="8.57421875" style="0" customWidth="1"/>
  </cols>
  <sheetData>
    <row r="1" spans="1:16" ht="12.75">
      <c r="A1" s="138" t="s">
        <v>125</v>
      </c>
      <c r="B1" s="138"/>
      <c r="C1" s="139" t="s">
        <v>2</v>
      </c>
      <c r="D1" s="138" t="s">
        <v>0</v>
      </c>
      <c r="E1" s="138"/>
      <c r="F1" s="138"/>
      <c r="G1" s="141" t="s">
        <v>40</v>
      </c>
      <c r="H1" s="137" t="s">
        <v>124</v>
      </c>
      <c r="I1" s="140" t="s">
        <v>39</v>
      </c>
      <c r="J1" s="155">
        <v>2016</v>
      </c>
      <c r="K1" s="155">
        <v>2017</v>
      </c>
      <c r="L1" s="155">
        <v>2018</v>
      </c>
      <c r="M1" s="155">
        <v>2019</v>
      </c>
      <c r="N1" s="155">
        <v>2020</v>
      </c>
      <c r="O1" s="155"/>
      <c r="P1" s="155"/>
    </row>
    <row r="2" spans="1:16" ht="12.75">
      <c r="A2" s="51" t="s">
        <v>66</v>
      </c>
      <c r="B2" s="51"/>
      <c r="C2" s="126" t="s">
        <v>22</v>
      </c>
      <c r="D2" s="51" t="s">
        <v>58</v>
      </c>
      <c r="E2" s="51"/>
      <c r="F2" s="51"/>
      <c r="G2" s="122">
        <v>40</v>
      </c>
      <c r="H2" s="130">
        <f aca="true" t="shared" si="0" ref="H2:H11">(G2-I2)/5</f>
        <v>3.5799999999999996</v>
      </c>
      <c r="I2" s="121">
        <v>22.1</v>
      </c>
      <c r="J2" s="130">
        <f aca="true" t="shared" si="1" ref="J2:J11">H2+I2</f>
        <v>25.68</v>
      </c>
      <c r="K2" s="130">
        <f aca="true" t="shared" si="2" ref="K2:K11">J2+H2</f>
        <v>29.259999999999998</v>
      </c>
      <c r="L2" s="130">
        <f aca="true" t="shared" si="3" ref="L2:L11">K2+H2</f>
        <v>32.839999999999996</v>
      </c>
      <c r="M2" s="130">
        <f aca="true" t="shared" si="4" ref="M2:M11">L2+H2</f>
        <v>36.419999999999995</v>
      </c>
      <c r="N2" s="130">
        <f aca="true" t="shared" si="5" ref="N2:N11">M2+H2</f>
        <v>39.99999999999999</v>
      </c>
      <c r="O2" s="130"/>
      <c r="P2" s="130"/>
    </row>
    <row r="3" spans="1:16" ht="12.75">
      <c r="A3" s="51" t="s">
        <v>66</v>
      </c>
      <c r="B3" s="51"/>
      <c r="C3" s="126" t="s">
        <v>22</v>
      </c>
      <c r="D3" s="111" t="s">
        <v>59</v>
      </c>
      <c r="E3" s="111"/>
      <c r="F3" s="111"/>
      <c r="G3" s="113">
        <v>100000</v>
      </c>
      <c r="H3" s="131">
        <f t="shared" si="0"/>
        <v>4000</v>
      </c>
      <c r="I3" s="112">
        <v>80000</v>
      </c>
      <c r="J3" s="131">
        <f t="shared" si="1"/>
        <v>84000</v>
      </c>
      <c r="K3" s="131">
        <f t="shared" si="2"/>
        <v>88000</v>
      </c>
      <c r="L3" s="131">
        <f t="shared" si="3"/>
        <v>92000</v>
      </c>
      <c r="M3" s="131">
        <f t="shared" si="4"/>
        <v>96000</v>
      </c>
      <c r="N3" s="131">
        <f t="shared" si="5"/>
        <v>100000</v>
      </c>
      <c r="O3" s="131"/>
      <c r="P3" s="131"/>
    </row>
    <row r="4" spans="1:16" s="85" customFormat="1" ht="25.5">
      <c r="A4" s="198" t="s">
        <v>66</v>
      </c>
      <c r="B4" s="198"/>
      <c r="C4" s="205" t="s">
        <v>94</v>
      </c>
      <c r="D4" s="206" t="s">
        <v>99</v>
      </c>
      <c r="E4" s="206"/>
      <c r="F4" s="206"/>
      <c r="G4" s="207">
        <v>20</v>
      </c>
      <c r="H4" s="208">
        <f t="shared" si="0"/>
        <v>3</v>
      </c>
      <c r="I4" s="209">
        <v>5</v>
      </c>
      <c r="J4" s="208">
        <f t="shared" si="1"/>
        <v>8</v>
      </c>
      <c r="K4" s="208">
        <f t="shared" si="2"/>
        <v>11</v>
      </c>
      <c r="L4" s="208">
        <f t="shared" si="3"/>
        <v>14</v>
      </c>
      <c r="M4" s="208">
        <f t="shared" si="4"/>
        <v>17</v>
      </c>
      <c r="N4" s="208">
        <f t="shared" si="5"/>
        <v>20</v>
      </c>
      <c r="O4" s="208"/>
      <c r="P4" s="208"/>
    </row>
    <row r="5" spans="1:16" ht="12.75">
      <c r="A5" s="51" t="s">
        <v>66</v>
      </c>
      <c r="B5" s="51"/>
      <c r="C5" s="133" t="s">
        <v>46</v>
      </c>
      <c r="D5" s="111" t="s">
        <v>122</v>
      </c>
      <c r="E5" s="111"/>
      <c r="F5" s="111"/>
      <c r="G5" s="113">
        <v>60</v>
      </c>
      <c r="H5" s="123">
        <f t="shared" si="0"/>
        <v>6</v>
      </c>
      <c r="I5" s="112">
        <v>30</v>
      </c>
      <c r="J5" s="123">
        <f t="shared" si="1"/>
        <v>36</v>
      </c>
      <c r="K5" s="123">
        <f t="shared" si="2"/>
        <v>42</v>
      </c>
      <c r="L5" s="123">
        <f t="shared" si="3"/>
        <v>48</v>
      </c>
      <c r="M5" s="123">
        <f t="shared" si="4"/>
        <v>54</v>
      </c>
      <c r="N5" s="123">
        <f t="shared" si="5"/>
        <v>60</v>
      </c>
      <c r="O5" s="123"/>
      <c r="P5" s="123"/>
    </row>
    <row r="6" spans="1:16" ht="12.75">
      <c r="A6" s="51" t="s">
        <v>66</v>
      </c>
      <c r="B6" s="51"/>
      <c r="C6" s="133" t="s">
        <v>41</v>
      </c>
      <c r="D6" s="111" t="s">
        <v>74</v>
      </c>
      <c r="E6" s="111"/>
      <c r="F6" s="111"/>
      <c r="G6" s="116">
        <v>500</v>
      </c>
      <c r="H6" s="123">
        <f t="shared" si="0"/>
        <v>23.8</v>
      </c>
      <c r="I6" s="104">
        <v>381</v>
      </c>
      <c r="J6" s="123">
        <f t="shared" si="1"/>
        <v>404.8</v>
      </c>
      <c r="K6" s="123">
        <f t="shared" si="2"/>
        <v>428.6</v>
      </c>
      <c r="L6" s="123">
        <f t="shared" si="3"/>
        <v>452.40000000000003</v>
      </c>
      <c r="M6" s="123">
        <f t="shared" si="4"/>
        <v>476.20000000000005</v>
      </c>
      <c r="N6" s="123">
        <f t="shared" si="5"/>
        <v>500.00000000000006</v>
      </c>
      <c r="O6" s="123"/>
      <c r="P6" s="123"/>
    </row>
    <row r="7" spans="1:16" ht="12.75">
      <c r="A7" s="114" t="s">
        <v>66</v>
      </c>
      <c r="B7" s="114"/>
      <c r="C7" s="133" t="s">
        <v>95</v>
      </c>
      <c r="D7" s="114" t="s">
        <v>133</v>
      </c>
      <c r="E7" s="114"/>
      <c r="F7" s="114"/>
      <c r="G7" s="115">
        <v>215</v>
      </c>
      <c r="H7" s="146">
        <f t="shared" si="0"/>
        <v>6</v>
      </c>
      <c r="I7" s="104">
        <v>185</v>
      </c>
      <c r="J7" s="146">
        <f t="shared" si="1"/>
        <v>191</v>
      </c>
      <c r="K7" s="146">
        <f t="shared" si="2"/>
        <v>197</v>
      </c>
      <c r="L7" s="146">
        <f t="shared" si="3"/>
        <v>203</v>
      </c>
      <c r="M7" s="146">
        <f t="shared" si="4"/>
        <v>209</v>
      </c>
      <c r="N7" s="146">
        <f t="shared" si="5"/>
        <v>215</v>
      </c>
      <c r="O7" s="146"/>
      <c r="P7" s="146"/>
    </row>
    <row r="8" spans="1:16" ht="12.75">
      <c r="A8" s="114" t="s">
        <v>66</v>
      </c>
      <c r="B8" s="114"/>
      <c r="C8" s="133" t="s">
        <v>95</v>
      </c>
      <c r="D8" s="114" t="s">
        <v>134</v>
      </c>
      <c r="E8" s="114"/>
      <c r="F8" s="114"/>
      <c r="G8" s="115">
        <v>150</v>
      </c>
      <c r="H8" s="146">
        <f t="shared" si="0"/>
        <v>3.4</v>
      </c>
      <c r="I8" s="104">
        <v>133</v>
      </c>
      <c r="J8" s="146">
        <f t="shared" si="1"/>
        <v>136.4</v>
      </c>
      <c r="K8" s="146">
        <f t="shared" si="2"/>
        <v>139.8</v>
      </c>
      <c r="L8" s="146">
        <f t="shared" si="3"/>
        <v>143.20000000000002</v>
      </c>
      <c r="M8" s="146">
        <f t="shared" si="4"/>
        <v>146.60000000000002</v>
      </c>
      <c r="N8" s="146">
        <f t="shared" si="5"/>
        <v>150.00000000000003</v>
      </c>
      <c r="O8" s="146"/>
      <c r="P8" s="146"/>
    </row>
    <row r="9" spans="1:16" ht="14.25">
      <c r="A9" s="51" t="s">
        <v>66</v>
      </c>
      <c r="B9" s="51"/>
      <c r="C9" s="133" t="s">
        <v>36</v>
      </c>
      <c r="D9" s="111" t="s">
        <v>91</v>
      </c>
      <c r="E9" s="111"/>
      <c r="F9" s="111"/>
      <c r="G9" s="116">
        <v>600</v>
      </c>
      <c r="H9" s="123">
        <f t="shared" si="0"/>
        <v>37.2</v>
      </c>
      <c r="I9" s="104">
        <v>414</v>
      </c>
      <c r="J9" s="123">
        <f t="shared" si="1"/>
        <v>451.2</v>
      </c>
      <c r="K9" s="123">
        <f t="shared" si="2"/>
        <v>488.4</v>
      </c>
      <c r="L9" s="123">
        <f t="shared" si="3"/>
        <v>525.6</v>
      </c>
      <c r="M9" s="123">
        <f t="shared" si="4"/>
        <v>562.8000000000001</v>
      </c>
      <c r="N9" s="123">
        <f t="shared" si="5"/>
        <v>600.0000000000001</v>
      </c>
      <c r="O9" s="123"/>
      <c r="P9" s="123"/>
    </row>
    <row r="10" spans="1:16" ht="14.25">
      <c r="A10" s="51" t="s">
        <v>66</v>
      </c>
      <c r="B10" s="51"/>
      <c r="C10" s="133" t="s">
        <v>36</v>
      </c>
      <c r="D10" s="111" t="s">
        <v>92</v>
      </c>
      <c r="E10" s="111"/>
      <c r="F10" s="111"/>
      <c r="G10" s="116">
        <v>20</v>
      </c>
      <c r="H10" s="123">
        <f t="shared" si="0"/>
        <v>1.2</v>
      </c>
      <c r="I10" s="104">
        <v>14</v>
      </c>
      <c r="J10" s="123">
        <f t="shared" si="1"/>
        <v>15.2</v>
      </c>
      <c r="K10" s="123">
        <f t="shared" si="2"/>
        <v>16.4</v>
      </c>
      <c r="L10" s="123">
        <f t="shared" si="3"/>
        <v>17.599999999999998</v>
      </c>
      <c r="M10" s="123">
        <f t="shared" si="4"/>
        <v>18.799999999999997</v>
      </c>
      <c r="N10" s="123">
        <f t="shared" si="5"/>
        <v>19.999999999999996</v>
      </c>
      <c r="O10" s="123"/>
      <c r="P10" s="123"/>
    </row>
    <row r="11" spans="1:16" ht="14.25">
      <c r="A11" s="51" t="s">
        <v>66</v>
      </c>
      <c r="B11" s="51"/>
      <c r="C11" s="133" t="s">
        <v>50</v>
      </c>
      <c r="D11" s="114" t="s">
        <v>93</v>
      </c>
      <c r="E11" s="114"/>
      <c r="F11" s="114"/>
      <c r="G11" s="115">
        <v>10</v>
      </c>
      <c r="H11" s="123">
        <f t="shared" si="0"/>
        <v>1.6</v>
      </c>
      <c r="I11" s="104">
        <v>2</v>
      </c>
      <c r="J11" s="123">
        <f t="shared" si="1"/>
        <v>3.6</v>
      </c>
      <c r="K11" s="123">
        <f t="shared" si="2"/>
        <v>5.2</v>
      </c>
      <c r="L11" s="123">
        <f t="shared" si="3"/>
        <v>6.800000000000001</v>
      </c>
      <c r="M11" s="123">
        <f t="shared" si="4"/>
        <v>8.4</v>
      </c>
      <c r="N11" s="123">
        <f t="shared" si="5"/>
        <v>10</v>
      </c>
      <c r="O11" s="123"/>
      <c r="P11" s="123"/>
    </row>
    <row r="13" spans="2:21" ht="12.75">
      <c r="B13" s="87"/>
      <c r="C13" s="87"/>
      <c r="D13" s="87"/>
      <c r="E13" s="87"/>
      <c r="F13" s="87"/>
      <c r="G13" s="87"/>
      <c r="H13" s="87"/>
      <c r="I13" s="87"/>
      <c r="J13" s="87"/>
      <c r="K13" s="87"/>
      <c r="L13" s="87"/>
      <c r="M13" s="87"/>
      <c r="N13" s="87"/>
      <c r="O13" s="87"/>
      <c r="P13" s="87"/>
      <c r="Q13" s="87"/>
      <c r="R13" s="87"/>
      <c r="S13" s="87"/>
      <c r="T13" s="87"/>
      <c r="U13" s="87"/>
    </row>
    <row r="14" spans="1:21" s="85" customFormat="1" ht="12.75">
      <c r="A14" s="198" t="s">
        <v>58</v>
      </c>
      <c r="B14" s="232"/>
      <c r="C14" s="233"/>
      <c r="D14" s="233"/>
      <c r="E14" s="233"/>
      <c r="F14" s="233"/>
      <c r="G14" s="233"/>
      <c r="H14" s="233"/>
      <c r="I14" s="233"/>
      <c r="J14" s="233"/>
      <c r="K14" s="233"/>
      <c r="L14" s="233"/>
      <c r="M14" s="233"/>
      <c r="N14" s="233"/>
      <c r="O14" s="233"/>
      <c r="P14" s="233"/>
      <c r="Q14" s="233"/>
      <c r="R14" s="233"/>
      <c r="S14" s="233"/>
      <c r="T14" s="233"/>
      <c r="U14" s="233"/>
    </row>
    <row r="15" spans="1:21" ht="12.75">
      <c r="A15" s="234" t="s">
        <v>59</v>
      </c>
      <c r="B15" s="142"/>
      <c r="C15" s="87"/>
      <c r="D15" s="87"/>
      <c r="E15" s="87"/>
      <c r="F15" s="87"/>
      <c r="G15" s="87"/>
      <c r="H15" s="87"/>
      <c r="I15" s="87"/>
      <c r="J15" s="87"/>
      <c r="K15" s="87"/>
      <c r="L15" s="87"/>
      <c r="M15" s="87"/>
      <c r="N15" s="87"/>
      <c r="O15" s="87"/>
      <c r="P15" s="87"/>
      <c r="Q15" s="87"/>
      <c r="R15" s="87"/>
      <c r="S15" s="87"/>
      <c r="T15" s="87"/>
      <c r="U15" s="87"/>
    </row>
    <row r="16" spans="1:21" ht="12.75">
      <c r="A16" s="206" t="s">
        <v>99</v>
      </c>
      <c r="B16" s="142"/>
      <c r="C16" s="87"/>
      <c r="D16" s="87"/>
      <c r="E16" s="87"/>
      <c r="F16" s="87"/>
      <c r="G16" s="87"/>
      <c r="H16" s="87"/>
      <c r="I16" s="87"/>
      <c r="J16" s="87"/>
      <c r="K16" s="87"/>
      <c r="L16" s="87"/>
      <c r="M16" s="87"/>
      <c r="N16" s="87"/>
      <c r="O16" s="87"/>
      <c r="P16" s="87"/>
      <c r="Q16" s="87"/>
      <c r="R16" s="87"/>
      <c r="S16" s="87"/>
      <c r="T16" s="87"/>
      <c r="U16" s="87"/>
    </row>
    <row r="17" spans="1:21" ht="12.75">
      <c r="A17" s="111" t="s">
        <v>122</v>
      </c>
      <c r="B17" s="142"/>
      <c r="C17" s="87"/>
      <c r="D17" s="87"/>
      <c r="E17" s="87"/>
      <c r="F17" s="87"/>
      <c r="G17" s="87"/>
      <c r="H17" s="87"/>
      <c r="I17" s="87"/>
      <c r="J17" s="87"/>
      <c r="K17" s="87"/>
      <c r="L17" s="87"/>
      <c r="M17" s="87"/>
      <c r="N17" s="87"/>
      <c r="O17" s="87"/>
      <c r="P17" s="87"/>
      <c r="Q17" s="87"/>
      <c r="R17" s="87"/>
      <c r="S17" s="87"/>
      <c r="T17" s="87"/>
      <c r="U17" s="87"/>
    </row>
    <row r="18" spans="1:21" ht="12.75">
      <c r="A18" s="111" t="s">
        <v>74</v>
      </c>
      <c r="B18" s="142"/>
      <c r="C18" s="87"/>
      <c r="D18" s="87"/>
      <c r="E18" s="87"/>
      <c r="F18" s="87"/>
      <c r="G18" s="87"/>
      <c r="H18" s="87"/>
      <c r="I18" s="87"/>
      <c r="J18" s="87"/>
      <c r="K18" s="87"/>
      <c r="L18" s="87"/>
      <c r="M18" s="87"/>
      <c r="N18" s="87"/>
      <c r="O18" s="87"/>
      <c r="P18" s="87"/>
      <c r="Q18" s="87"/>
      <c r="R18" s="87"/>
      <c r="S18" s="87"/>
      <c r="T18" s="87"/>
      <c r="U18" s="87"/>
    </row>
    <row r="19" spans="1:21" ht="12.75">
      <c r="A19" s="114" t="s">
        <v>133</v>
      </c>
      <c r="B19" s="142"/>
      <c r="C19" s="87"/>
      <c r="D19" s="87"/>
      <c r="E19" s="87"/>
      <c r="F19" s="87"/>
      <c r="G19" s="87"/>
      <c r="H19" s="87"/>
      <c r="I19" s="87"/>
      <c r="J19" s="87"/>
      <c r="K19" s="87"/>
      <c r="L19" s="87"/>
      <c r="M19" s="87"/>
      <c r="N19" s="87"/>
      <c r="O19" s="87"/>
      <c r="P19" s="87"/>
      <c r="Q19" s="87"/>
      <c r="R19" s="87"/>
      <c r="S19" s="87"/>
      <c r="T19" s="87"/>
      <c r="U19" s="87"/>
    </row>
    <row r="20" spans="1:21" ht="12.75">
      <c r="A20" s="114" t="s">
        <v>134</v>
      </c>
      <c r="B20" s="142"/>
      <c r="C20" s="87"/>
      <c r="D20" s="87"/>
      <c r="E20" s="87"/>
      <c r="F20" s="87"/>
      <c r="G20" s="87"/>
      <c r="H20" s="87"/>
      <c r="I20" s="87"/>
      <c r="J20" s="87"/>
      <c r="K20" s="87"/>
      <c r="L20" s="87"/>
      <c r="M20" s="87"/>
      <c r="N20" s="87"/>
      <c r="O20" s="87"/>
      <c r="P20" s="87"/>
      <c r="Q20" s="87"/>
      <c r="R20" s="87"/>
      <c r="S20" s="87"/>
      <c r="T20" s="87"/>
      <c r="U20" s="87"/>
    </row>
    <row r="21" spans="1:21" ht="14.25">
      <c r="A21" s="111" t="s">
        <v>91</v>
      </c>
      <c r="B21" s="142"/>
      <c r="C21" s="87"/>
      <c r="D21" s="87"/>
      <c r="E21" s="87"/>
      <c r="F21" s="87"/>
      <c r="G21" s="87"/>
      <c r="H21" s="87"/>
      <c r="I21" s="87"/>
      <c r="J21" s="87"/>
      <c r="K21" s="87"/>
      <c r="L21" s="87"/>
      <c r="M21" s="87"/>
      <c r="N21" s="87"/>
      <c r="O21" s="87"/>
      <c r="P21" s="87"/>
      <c r="Q21" s="87"/>
      <c r="R21" s="87"/>
      <c r="S21" s="87"/>
      <c r="T21" s="87"/>
      <c r="U21" s="87"/>
    </row>
    <row r="22" spans="1:21" ht="14.25">
      <c r="A22" s="234" t="s">
        <v>92</v>
      </c>
      <c r="B22" s="142"/>
      <c r="C22" s="87"/>
      <c r="D22" s="87"/>
      <c r="E22" s="87"/>
      <c r="F22" s="87"/>
      <c r="G22" s="87"/>
      <c r="H22" s="87"/>
      <c r="I22" s="87"/>
      <c r="J22" s="87"/>
      <c r="K22" s="87"/>
      <c r="L22" s="87"/>
      <c r="M22" s="87"/>
      <c r="N22" s="87"/>
      <c r="O22" s="87"/>
      <c r="P22" s="87"/>
      <c r="Q22" s="87"/>
      <c r="R22" s="87"/>
      <c r="S22" s="87"/>
      <c r="T22" s="87"/>
      <c r="U22" s="87"/>
    </row>
    <row r="23" spans="1:21" ht="14.25">
      <c r="A23" s="114" t="s">
        <v>93</v>
      </c>
      <c r="B23" s="142"/>
      <c r="C23" s="87"/>
      <c r="D23" s="87"/>
      <c r="E23" s="87"/>
      <c r="F23" s="87"/>
      <c r="G23" s="87"/>
      <c r="H23" s="87"/>
      <c r="I23" s="87"/>
      <c r="J23" s="87"/>
      <c r="K23" s="87"/>
      <c r="L23" s="87"/>
      <c r="M23" s="87"/>
      <c r="N23" s="87"/>
      <c r="O23" s="87"/>
      <c r="P23" s="87"/>
      <c r="Q23" s="87"/>
      <c r="R23" s="87"/>
      <c r="S23" s="87"/>
      <c r="T23" s="87"/>
      <c r="U23" s="87"/>
    </row>
    <row r="24" spans="2:21" ht="12.75">
      <c r="B24" s="87"/>
      <c r="C24" s="87"/>
      <c r="D24" s="87"/>
      <c r="E24" s="87"/>
      <c r="F24" s="87"/>
      <c r="G24" s="87"/>
      <c r="H24" s="87"/>
      <c r="I24" s="87"/>
      <c r="J24" s="87"/>
      <c r="K24" s="87"/>
      <c r="L24" s="87"/>
      <c r="M24" s="87"/>
      <c r="N24" s="87"/>
      <c r="O24" s="87"/>
      <c r="P24" s="87"/>
      <c r="Q24" s="87"/>
      <c r="R24" s="87"/>
      <c r="S24" s="87"/>
      <c r="T24" s="87"/>
      <c r="U24" s="87"/>
    </row>
    <row r="25" spans="2:21" ht="12.75">
      <c r="B25" s="87"/>
      <c r="C25" s="87"/>
      <c r="D25" s="87"/>
      <c r="E25" s="87"/>
      <c r="F25" s="87"/>
      <c r="G25" s="87"/>
      <c r="H25" s="87"/>
      <c r="I25" s="87"/>
      <c r="J25" s="87"/>
      <c r="K25" s="87"/>
      <c r="L25" s="87"/>
      <c r="M25" s="87"/>
      <c r="N25" s="87"/>
      <c r="O25" s="87"/>
      <c r="P25" s="87"/>
      <c r="Q25" s="87"/>
      <c r="R25" s="87"/>
      <c r="S25" s="87"/>
      <c r="T25" s="87"/>
      <c r="U25" s="87"/>
    </row>
    <row r="26" spans="2:21" ht="12.75">
      <c r="B26" s="87"/>
      <c r="C26" s="87"/>
      <c r="D26" s="87"/>
      <c r="E26" s="87"/>
      <c r="F26" s="87"/>
      <c r="G26" s="87"/>
      <c r="H26" s="87"/>
      <c r="I26" s="87"/>
      <c r="J26" s="87"/>
      <c r="K26" s="87"/>
      <c r="L26" s="87"/>
      <c r="M26" s="87"/>
      <c r="N26" s="87"/>
      <c r="O26" s="87"/>
      <c r="P26" s="87"/>
      <c r="Q26" s="87"/>
      <c r="R26" s="87"/>
      <c r="S26" s="87"/>
      <c r="T26" s="87"/>
      <c r="U26" s="87"/>
    </row>
    <row r="27" spans="2:21" ht="12.75">
      <c r="B27" s="87"/>
      <c r="C27" s="87"/>
      <c r="D27" s="87"/>
      <c r="E27" s="87"/>
      <c r="F27" s="87"/>
      <c r="G27" s="87"/>
      <c r="H27" s="87"/>
      <c r="I27" s="87"/>
      <c r="J27" s="87"/>
      <c r="K27" s="87"/>
      <c r="L27" s="87"/>
      <c r="M27" s="87"/>
      <c r="N27" s="87"/>
      <c r="O27" s="87"/>
      <c r="P27" s="87"/>
      <c r="Q27" s="87"/>
      <c r="R27" s="87"/>
      <c r="S27" s="87"/>
      <c r="T27" s="87"/>
      <c r="U27" s="87"/>
    </row>
    <row r="28" spans="2:21" ht="12.75">
      <c r="B28" s="87"/>
      <c r="C28" s="87"/>
      <c r="D28" s="87"/>
      <c r="E28" s="87"/>
      <c r="F28" s="87"/>
      <c r="G28" s="87"/>
      <c r="H28" s="87"/>
      <c r="I28" s="87"/>
      <c r="J28" s="87"/>
      <c r="K28" s="87"/>
      <c r="L28" s="87"/>
      <c r="M28" s="87"/>
      <c r="N28" s="87"/>
      <c r="O28" s="87"/>
      <c r="P28" s="87"/>
      <c r="Q28" s="87"/>
      <c r="R28" s="87"/>
      <c r="S28" s="87"/>
      <c r="T28" s="87"/>
      <c r="U28" s="87"/>
    </row>
    <row r="29" spans="2:21" ht="12.75">
      <c r="B29" s="87"/>
      <c r="C29" s="87"/>
      <c r="D29" s="87"/>
      <c r="E29" s="87"/>
      <c r="F29" s="87"/>
      <c r="G29" s="87"/>
      <c r="H29" s="87"/>
      <c r="I29" s="87"/>
      <c r="J29" s="87"/>
      <c r="K29" s="87"/>
      <c r="L29" s="87"/>
      <c r="M29" s="87"/>
      <c r="N29" s="87"/>
      <c r="O29" s="87"/>
      <c r="P29" s="87"/>
      <c r="Q29" s="87"/>
      <c r="R29" s="87"/>
      <c r="S29" s="87"/>
      <c r="T29" s="87"/>
      <c r="U29" s="87"/>
    </row>
    <row r="30" spans="2:21" ht="12.75">
      <c r="B30" s="87"/>
      <c r="C30" s="87"/>
      <c r="D30" s="87"/>
      <c r="E30" s="87"/>
      <c r="F30" s="87"/>
      <c r="G30" s="87"/>
      <c r="H30" s="87"/>
      <c r="I30" s="87"/>
      <c r="J30" s="87"/>
      <c r="K30" s="87"/>
      <c r="L30" s="87"/>
      <c r="M30" s="87"/>
      <c r="N30" s="87"/>
      <c r="O30" s="87"/>
      <c r="P30" s="87"/>
      <c r="Q30" s="87"/>
      <c r="R30" s="87"/>
      <c r="S30" s="87"/>
      <c r="T30" s="87"/>
      <c r="U30" s="87"/>
    </row>
    <row r="31" spans="2:21" ht="12.75">
      <c r="B31" s="87"/>
      <c r="C31" s="87"/>
      <c r="D31" s="87"/>
      <c r="E31" s="87"/>
      <c r="F31" s="87"/>
      <c r="G31" s="87"/>
      <c r="H31" s="87"/>
      <c r="I31" s="87"/>
      <c r="J31" s="87"/>
      <c r="K31" s="87"/>
      <c r="L31" s="87"/>
      <c r="M31" s="87"/>
      <c r="N31" s="87"/>
      <c r="O31" s="87"/>
      <c r="P31" s="87"/>
      <c r="Q31" s="87"/>
      <c r="R31" s="87"/>
      <c r="S31" s="87"/>
      <c r="T31" s="87"/>
      <c r="U31" s="87"/>
    </row>
    <row r="32" spans="2:21" ht="12.75">
      <c r="B32" s="87"/>
      <c r="C32" s="87"/>
      <c r="D32" s="87"/>
      <c r="E32" s="87"/>
      <c r="F32" s="87"/>
      <c r="G32" s="87"/>
      <c r="H32" s="87"/>
      <c r="I32" s="87"/>
      <c r="J32" s="87"/>
      <c r="K32" s="87"/>
      <c r="L32" s="87"/>
      <c r="M32" s="87"/>
      <c r="N32" s="87"/>
      <c r="O32" s="87"/>
      <c r="P32" s="87"/>
      <c r="Q32" s="87"/>
      <c r="R32" s="87"/>
      <c r="S32" s="87"/>
      <c r="T32" s="87"/>
      <c r="U32" s="87"/>
    </row>
    <row r="33" spans="2:21" ht="12.75">
      <c r="B33" s="87"/>
      <c r="C33" s="87"/>
      <c r="D33" s="87"/>
      <c r="E33" s="87"/>
      <c r="F33" s="87"/>
      <c r="G33" s="87"/>
      <c r="H33" s="87"/>
      <c r="I33" s="87"/>
      <c r="J33" s="87"/>
      <c r="K33" s="87"/>
      <c r="L33" s="87"/>
      <c r="M33" s="87"/>
      <c r="N33" s="87"/>
      <c r="O33" s="87"/>
      <c r="P33" s="87"/>
      <c r="Q33" s="87"/>
      <c r="R33" s="87"/>
      <c r="S33" s="87"/>
      <c r="T33" s="87"/>
      <c r="U33" s="87"/>
    </row>
    <row r="34" spans="2:21" ht="12.75">
      <c r="B34" s="87"/>
      <c r="C34" s="87"/>
      <c r="D34" s="87"/>
      <c r="E34" s="87"/>
      <c r="F34" s="87"/>
      <c r="G34" s="87"/>
      <c r="H34" s="87"/>
      <c r="I34" s="87"/>
      <c r="J34" s="87"/>
      <c r="K34" s="87"/>
      <c r="L34" s="87"/>
      <c r="M34" s="87"/>
      <c r="N34" s="87"/>
      <c r="O34" s="87"/>
      <c r="P34" s="87"/>
      <c r="Q34" s="87"/>
      <c r="R34" s="87"/>
      <c r="S34" s="87"/>
      <c r="T34" s="87"/>
      <c r="U34" s="87"/>
    </row>
    <row r="35" spans="2:21" ht="12.75">
      <c r="B35" s="87"/>
      <c r="C35" s="87"/>
      <c r="D35" s="87"/>
      <c r="E35" s="87"/>
      <c r="F35" s="87"/>
      <c r="G35" s="87"/>
      <c r="H35" s="87"/>
      <c r="I35" s="87"/>
      <c r="J35" s="87"/>
      <c r="K35" s="87"/>
      <c r="L35" s="87"/>
      <c r="M35" s="87"/>
      <c r="N35" s="87"/>
      <c r="O35" s="87"/>
      <c r="P35" s="87"/>
      <c r="Q35" s="87"/>
      <c r="R35" s="87"/>
      <c r="S35" s="87"/>
      <c r="T35" s="87"/>
      <c r="U35" s="87"/>
    </row>
    <row r="36" spans="2:21" ht="12.75">
      <c r="B36" s="87"/>
      <c r="C36" s="87"/>
      <c r="D36" s="87"/>
      <c r="E36" s="87"/>
      <c r="F36" s="87"/>
      <c r="G36" s="87"/>
      <c r="H36" s="87"/>
      <c r="I36" s="87"/>
      <c r="J36" s="87"/>
      <c r="K36" s="87"/>
      <c r="L36" s="87"/>
      <c r="M36" s="87"/>
      <c r="N36" s="87"/>
      <c r="O36" s="87"/>
      <c r="P36" s="87"/>
      <c r="Q36" s="87"/>
      <c r="R36" s="87"/>
      <c r="S36" s="87"/>
      <c r="T36" s="87"/>
      <c r="U36" s="87"/>
    </row>
    <row r="37" spans="2:21" ht="12.75">
      <c r="B37" s="87"/>
      <c r="C37" s="87"/>
      <c r="D37" s="87"/>
      <c r="E37" s="87"/>
      <c r="F37" s="87"/>
      <c r="G37" s="87"/>
      <c r="H37" s="87"/>
      <c r="I37" s="87"/>
      <c r="J37" s="87"/>
      <c r="K37" s="87"/>
      <c r="L37" s="87"/>
      <c r="M37" s="87"/>
      <c r="N37" s="87"/>
      <c r="O37" s="87"/>
      <c r="P37" s="87"/>
      <c r="Q37" s="87"/>
      <c r="R37" s="87"/>
      <c r="S37" s="87"/>
      <c r="T37" s="87"/>
      <c r="U37" s="87"/>
    </row>
    <row r="38" spans="2:21" ht="12.75">
      <c r="B38" s="87"/>
      <c r="C38" s="87"/>
      <c r="D38" s="87"/>
      <c r="E38" s="87"/>
      <c r="F38" s="87"/>
      <c r="G38" s="87"/>
      <c r="H38" s="87"/>
      <c r="I38" s="87"/>
      <c r="J38" s="87"/>
      <c r="K38" s="87"/>
      <c r="L38" s="87"/>
      <c r="M38" s="87"/>
      <c r="N38" s="87"/>
      <c r="O38" s="87"/>
      <c r="P38" s="87"/>
      <c r="Q38" s="87"/>
      <c r="R38" s="87"/>
      <c r="S38" s="87"/>
      <c r="T38" s="87"/>
      <c r="U38" s="87"/>
    </row>
    <row r="39" spans="2:21" ht="12.75">
      <c r="B39" s="87"/>
      <c r="C39" s="87"/>
      <c r="D39" s="87"/>
      <c r="E39" s="87"/>
      <c r="F39" s="87"/>
      <c r="G39" s="87"/>
      <c r="H39" s="87"/>
      <c r="I39" s="87"/>
      <c r="J39" s="87"/>
      <c r="K39" s="87"/>
      <c r="L39" s="87"/>
      <c r="M39" s="87"/>
      <c r="N39" s="87"/>
      <c r="O39" s="87"/>
      <c r="P39" s="87"/>
      <c r="Q39" s="87"/>
      <c r="R39" s="87"/>
      <c r="S39" s="87"/>
      <c r="T39" s="87"/>
      <c r="U39" s="87"/>
    </row>
    <row r="40" spans="2:21" ht="12.75">
      <c r="B40" s="87"/>
      <c r="C40" s="87"/>
      <c r="D40" s="87"/>
      <c r="E40" s="87"/>
      <c r="F40" s="87"/>
      <c r="G40" s="87"/>
      <c r="H40" s="87"/>
      <c r="I40" s="87"/>
      <c r="J40" s="87"/>
      <c r="K40" s="87"/>
      <c r="L40" s="87"/>
      <c r="M40" s="87"/>
      <c r="N40" s="87"/>
      <c r="O40" s="87"/>
      <c r="P40" s="87"/>
      <c r="Q40" s="87"/>
      <c r="R40" s="87"/>
      <c r="S40" s="87"/>
      <c r="T40" s="87"/>
      <c r="U40" s="87"/>
    </row>
    <row r="41" spans="2:21" ht="12.75">
      <c r="B41" s="87"/>
      <c r="C41" s="87"/>
      <c r="D41" s="87"/>
      <c r="E41" s="87"/>
      <c r="F41" s="87"/>
      <c r="G41" s="87"/>
      <c r="H41" s="87"/>
      <c r="I41" s="87"/>
      <c r="J41" s="87"/>
      <c r="K41" s="87"/>
      <c r="L41" s="87"/>
      <c r="M41" s="87"/>
      <c r="N41" s="87"/>
      <c r="O41" s="87"/>
      <c r="P41" s="87"/>
      <c r="Q41" s="87"/>
      <c r="R41" s="87"/>
      <c r="S41" s="87"/>
      <c r="T41" s="87"/>
      <c r="U41" s="87"/>
    </row>
    <row r="42" spans="2:21" ht="12.75">
      <c r="B42" s="87"/>
      <c r="C42" s="87"/>
      <c r="D42" s="87"/>
      <c r="E42" s="87"/>
      <c r="F42" s="87"/>
      <c r="G42" s="87"/>
      <c r="H42" s="87"/>
      <c r="I42" s="87"/>
      <c r="J42" s="87"/>
      <c r="K42" s="87"/>
      <c r="L42" s="87"/>
      <c r="M42" s="87"/>
      <c r="N42" s="87"/>
      <c r="O42" s="87"/>
      <c r="P42" s="87"/>
      <c r="Q42" s="87"/>
      <c r="R42" s="87"/>
      <c r="S42" s="87"/>
      <c r="T42" s="87"/>
      <c r="U42" s="87"/>
    </row>
    <row r="43" spans="2:21" ht="12.75">
      <c r="B43" s="87"/>
      <c r="C43" s="87"/>
      <c r="D43" s="87"/>
      <c r="E43" s="87"/>
      <c r="F43" s="87"/>
      <c r="G43" s="87"/>
      <c r="H43" s="87"/>
      <c r="I43" s="87"/>
      <c r="J43" s="87"/>
      <c r="K43" s="87"/>
      <c r="L43" s="87"/>
      <c r="M43" s="87"/>
      <c r="N43" s="87"/>
      <c r="O43" s="87"/>
      <c r="P43" s="87"/>
      <c r="Q43" s="87"/>
      <c r="R43" s="87"/>
      <c r="S43" s="87"/>
      <c r="T43" s="87"/>
      <c r="U43" s="87"/>
    </row>
    <row r="44" spans="2:21" ht="12.75">
      <c r="B44" s="87"/>
      <c r="C44" s="87"/>
      <c r="D44" s="87"/>
      <c r="E44" s="87"/>
      <c r="F44" s="87"/>
      <c r="G44" s="87"/>
      <c r="H44" s="87"/>
      <c r="I44" s="87"/>
      <c r="J44" s="87"/>
      <c r="K44" s="87"/>
      <c r="L44" s="87"/>
      <c r="M44" s="87"/>
      <c r="N44" s="87"/>
      <c r="O44" s="87"/>
      <c r="P44" s="87"/>
      <c r="Q44" s="87"/>
      <c r="R44" s="87"/>
      <c r="S44" s="87"/>
      <c r="T44" s="87"/>
      <c r="U44" s="87"/>
    </row>
    <row r="45" spans="2:21" ht="12.75">
      <c r="B45" s="87"/>
      <c r="C45" s="87"/>
      <c r="D45" s="87"/>
      <c r="E45" s="87"/>
      <c r="F45" s="87"/>
      <c r="G45" s="87"/>
      <c r="H45" s="87"/>
      <c r="I45" s="87"/>
      <c r="J45" s="87"/>
      <c r="K45" s="87"/>
      <c r="L45" s="87"/>
      <c r="M45" s="87"/>
      <c r="N45" s="87"/>
      <c r="O45" s="87"/>
      <c r="P45" s="87"/>
      <c r="Q45" s="87"/>
      <c r="R45" s="87"/>
      <c r="S45" s="87"/>
      <c r="T45" s="87"/>
      <c r="U45" s="87"/>
    </row>
    <row r="46" spans="2:21" ht="12.75">
      <c r="B46" s="87"/>
      <c r="C46" s="87"/>
      <c r="D46" s="87"/>
      <c r="E46" s="87"/>
      <c r="F46" s="87"/>
      <c r="G46" s="87"/>
      <c r="H46" s="87"/>
      <c r="I46" s="87"/>
      <c r="J46" s="87"/>
      <c r="K46" s="87"/>
      <c r="L46" s="87"/>
      <c r="M46" s="87"/>
      <c r="N46" s="87"/>
      <c r="O46" s="87"/>
      <c r="P46" s="87"/>
      <c r="Q46" s="87"/>
      <c r="R46" s="87"/>
      <c r="S46" s="87"/>
      <c r="T46" s="87"/>
      <c r="U46" s="87"/>
    </row>
    <row r="47" spans="2:21" ht="12.75">
      <c r="B47" s="87"/>
      <c r="C47" s="87"/>
      <c r="D47" s="87"/>
      <c r="E47" s="87"/>
      <c r="F47" s="87"/>
      <c r="G47" s="87"/>
      <c r="H47" s="87"/>
      <c r="I47" s="87"/>
      <c r="J47" s="87"/>
      <c r="K47" s="87"/>
      <c r="L47" s="87"/>
      <c r="M47" s="87"/>
      <c r="N47" s="87"/>
      <c r="O47" s="87"/>
      <c r="P47" s="87"/>
      <c r="Q47" s="87"/>
      <c r="R47" s="87"/>
      <c r="S47" s="87"/>
      <c r="T47" s="87"/>
      <c r="U47" s="87"/>
    </row>
    <row r="48" spans="2:21" ht="12.75">
      <c r="B48" s="87"/>
      <c r="C48" s="87"/>
      <c r="D48" s="87"/>
      <c r="E48" s="87"/>
      <c r="F48" s="87"/>
      <c r="G48" s="87"/>
      <c r="H48" s="87"/>
      <c r="I48" s="87"/>
      <c r="J48" s="87"/>
      <c r="K48" s="87"/>
      <c r="L48" s="87"/>
      <c r="M48" s="87"/>
      <c r="N48" s="87"/>
      <c r="O48" s="87"/>
      <c r="P48" s="87"/>
      <c r="Q48" s="87"/>
      <c r="R48" s="87"/>
      <c r="S48" s="87"/>
      <c r="T48" s="87"/>
      <c r="U48" s="87"/>
    </row>
    <row r="49" spans="2:21" ht="12.75">
      <c r="B49" s="87"/>
      <c r="C49" s="87"/>
      <c r="D49" s="87"/>
      <c r="E49" s="87"/>
      <c r="F49" s="87"/>
      <c r="G49" s="87"/>
      <c r="H49" s="87"/>
      <c r="I49" s="87"/>
      <c r="J49" s="87"/>
      <c r="K49" s="87"/>
      <c r="L49" s="87"/>
      <c r="M49" s="87"/>
      <c r="N49" s="87"/>
      <c r="O49" s="87"/>
      <c r="P49" s="87"/>
      <c r="Q49" s="87"/>
      <c r="R49" s="87"/>
      <c r="S49" s="87"/>
      <c r="T49" s="87"/>
      <c r="U49" s="87"/>
    </row>
    <row r="50" spans="2:21" ht="12.75">
      <c r="B50" s="87"/>
      <c r="C50" s="87"/>
      <c r="D50" s="87"/>
      <c r="E50" s="87"/>
      <c r="F50" s="87"/>
      <c r="G50" s="87"/>
      <c r="H50" s="87"/>
      <c r="I50" s="87"/>
      <c r="J50" s="87"/>
      <c r="K50" s="87"/>
      <c r="L50" s="87"/>
      <c r="M50" s="87"/>
      <c r="N50" s="87"/>
      <c r="O50" s="87"/>
      <c r="P50" s="87"/>
      <c r="Q50" s="87"/>
      <c r="R50" s="87"/>
      <c r="S50" s="87"/>
      <c r="T50" s="87"/>
      <c r="U50" s="87"/>
    </row>
    <row r="51" spans="2:21" ht="12.75">
      <c r="B51" s="87"/>
      <c r="C51" s="87"/>
      <c r="D51" s="87"/>
      <c r="E51" s="87"/>
      <c r="F51" s="87"/>
      <c r="G51" s="87"/>
      <c r="H51" s="87"/>
      <c r="I51" s="87"/>
      <c r="J51" s="87"/>
      <c r="K51" s="87"/>
      <c r="L51" s="87"/>
      <c r="M51" s="87"/>
      <c r="N51" s="87"/>
      <c r="O51" s="87"/>
      <c r="P51" s="87"/>
      <c r="Q51" s="87"/>
      <c r="R51" s="87"/>
      <c r="S51" s="87"/>
      <c r="T51" s="87"/>
      <c r="U51" s="87"/>
    </row>
    <row r="52" spans="2:21" ht="12.75">
      <c r="B52" s="87"/>
      <c r="C52" s="87"/>
      <c r="D52" s="87"/>
      <c r="E52" s="87"/>
      <c r="F52" s="87"/>
      <c r="G52" s="87"/>
      <c r="H52" s="87"/>
      <c r="I52" s="87"/>
      <c r="J52" s="87"/>
      <c r="K52" s="87"/>
      <c r="L52" s="87"/>
      <c r="M52" s="87"/>
      <c r="N52" s="87"/>
      <c r="O52" s="87"/>
      <c r="P52" s="87"/>
      <c r="Q52" s="87"/>
      <c r="R52" s="87"/>
      <c r="S52" s="87"/>
      <c r="T52" s="87"/>
      <c r="U52" s="87"/>
    </row>
    <row r="53" spans="2:21" ht="12.75">
      <c r="B53" s="87"/>
      <c r="C53" s="87"/>
      <c r="D53" s="87"/>
      <c r="E53" s="87"/>
      <c r="F53" s="87"/>
      <c r="G53" s="87"/>
      <c r="H53" s="87"/>
      <c r="I53" s="87"/>
      <c r="J53" s="87"/>
      <c r="K53" s="87"/>
      <c r="L53" s="87"/>
      <c r="M53" s="87"/>
      <c r="N53" s="87"/>
      <c r="O53" s="87"/>
      <c r="P53" s="87"/>
      <c r="Q53" s="87"/>
      <c r="R53" s="87"/>
      <c r="S53" s="87"/>
      <c r="T53" s="87"/>
      <c r="U53" s="87"/>
    </row>
    <row r="54" spans="2:21" ht="12.75">
      <c r="B54" s="87"/>
      <c r="C54" s="87"/>
      <c r="D54" s="87"/>
      <c r="E54" s="87"/>
      <c r="F54" s="87"/>
      <c r="G54" s="87"/>
      <c r="H54" s="87"/>
      <c r="I54" s="87"/>
      <c r="J54" s="87"/>
      <c r="K54" s="87"/>
      <c r="L54" s="87"/>
      <c r="M54" s="87"/>
      <c r="N54" s="87"/>
      <c r="O54" s="87"/>
      <c r="P54" s="87"/>
      <c r="Q54" s="87"/>
      <c r="R54" s="87"/>
      <c r="S54" s="87"/>
      <c r="T54" s="87"/>
      <c r="U54" s="87"/>
    </row>
    <row r="55" spans="2:21" ht="12.75">
      <c r="B55" s="87"/>
      <c r="C55" s="87"/>
      <c r="D55" s="87"/>
      <c r="E55" s="87"/>
      <c r="F55" s="87"/>
      <c r="G55" s="87"/>
      <c r="H55" s="87"/>
      <c r="I55" s="87"/>
      <c r="J55" s="87"/>
      <c r="K55" s="87"/>
      <c r="L55" s="87"/>
      <c r="M55" s="87"/>
      <c r="N55" s="87"/>
      <c r="O55" s="87"/>
      <c r="P55" s="87"/>
      <c r="Q55" s="87"/>
      <c r="R55" s="87"/>
      <c r="S55" s="87"/>
      <c r="T55" s="87"/>
      <c r="U55" s="87"/>
    </row>
    <row r="56" spans="2:21" ht="12.75">
      <c r="B56" s="87"/>
      <c r="C56" s="87"/>
      <c r="D56" s="87"/>
      <c r="E56" s="87"/>
      <c r="F56" s="87"/>
      <c r="G56" s="87"/>
      <c r="H56" s="87"/>
      <c r="I56" s="87"/>
      <c r="J56" s="87"/>
      <c r="K56" s="87"/>
      <c r="L56" s="87"/>
      <c r="M56" s="87"/>
      <c r="N56" s="87"/>
      <c r="O56" s="87"/>
      <c r="P56" s="87"/>
      <c r="Q56" s="87"/>
      <c r="R56" s="87"/>
      <c r="S56" s="87"/>
      <c r="T56" s="87"/>
      <c r="U56" s="87"/>
    </row>
    <row r="57" spans="2:21" ht="12.75">
      <c r="B57" s="87"/>
      <c r="C57" s="87"/>
      <c r="D57" s="87"/>
      <c r="E57" s="87"/>
      <c r="F57" s="87"/>
      <c r="G57" s="87"/>
      <c r="H57" s="87"/>
      <c r="I57" s="87"/>
      <c r="J57" s="87"/>
      <c r="K57" s="87"/>
      <c r="L57" s="87"/>
      <c r="M57" s="87"/>
      <c r="N57" s="87"/>
      <c r="O57" s="87"/>
      <c r="P57" s="87"/>
      <c r="Q57" s="87"/>
      <c r="R57" s="87"/>
      <c r="S57" s="87"/>
      <c r="T57" s="87"/>
      <c r="U57" s="87"/>
    </row>
    <row r="58" spans="2:21" ht="12.75">
      <c r="B58" s="87"/>
      <c r="C58" s="87"/>
      <c r="D58" s="87"/>
      <c r="E58" s="87"/>
      <c r="F58" s="87"/>
      <c r="G58" s="87"/>
      <c r="H58" s="87"/>
      <c r="I58" s="87"/>
      <c r="J58" s="87"/>
      <c r="K58" s="87"/>
      <c r="L58" s="87"/>
      <c r="M58" s="87"/>
      <c r="N58" s="87"/>
      <c r="O58" s="87"/>
      <c r="P58" s="87"/>
      <c r="Q58" s="87"/>
      <c r="R58" s="87"/>
      <c r="S58" s="87"/>
      <c r="T58" s="87"/>
      <c r="U58" s="87"/>
    </row>
    <row r="59" spans="2:21" ht="12.75">
      <c r="B59" s="87"/>
      <c r="C59" s="87"/>
      <c r="D59" s="87"/>
      <c r="E59" s="87"/>
      <c r="F59" s="87"/>
      <c r="G59" s="87"/>
      <c r="H59" s="87"/>
      <c r="I59" s="87"/>
      <c r="J59" s="87"/>
      <c r="K59" s="87"/>
      <c r="L59" s="87"/>
      <c r="M59" s="87"/>
      <c r="N59" s="87"/>
      <c r="O59" s="87"/>
      <c r="P59" s="87"/>
      <c r="Q59" s="87"/>
      <c r="R59" s="87"/>
      <c r="S59" s="87"/>
      <c r="T59" s="87"/>
      <c r="U59" s="87"/>
    </row>
    <row r="60" spans="2:21" ht="12.75">
      <c r="B60" s="87"/>
      <c r="C60" s="87"/>
      <c r="D60" s="87"/>
      <c r="E60" s="87"/>
      <c r="F60" s="87"/>
      <c r="G60" s="87"/>
      <c r="H60" s="87"/>
      <c r="I60" s="87"/>
      <c r="J60" s="87"/>
      <c r="K60" s="87"/>
      <c r="L60" s="87"/>
      <c r="M60" s="87"/>
      <c r="N60" s="87"/>
      <c r="O60" s="87"/>
      <c r="P60" s="87"/>
      <c r="Q60" s="87"/>
      <c r="R60" s="87"/>
      <c r="S60" s="87"/>
      <c r="T60" s="87"/>
      <c r="U60" s="87"/>
    </row>
    <row r="61" spans="2:21" ht="12.75">
      <c r="B61" s="87"/>
      <c r="C61" s="87"/>
      <c r="D61" s="87"/>
      <c r="E61" s="87"/>
      <c r="F61" s="87"/>
      <c r="G61" s="87"/>
      <c r="H61" s="87"/>
      <c r="I61" s="87"/>
      <c r="J61" s="87"/>
      <c r="K61" s="87"/>
      <c r="L61" s="87"/>
      <c r="M61" s="87"/>
      <c r="N61" s="87"/>
      <c r="O61" s="87"/>
      <c r="P61" s="87"/>
      <c r="Q61" s="87"/>
      <c r="R61" s="87"/>
      <c r="S61" s="87"/>
      <c r="T61" s="87"/>
      <c r="U61" s="87"/>
    </row>
    <row r="62" spans="2:21" ht="12.75">
      <c r="B62" s="87"/>
      <c r="C62" s="87"/>
      <c r="D62" s="87"/>
      <c r="E62" s="87"/>
      <c r="F62" s="87"/>
      <c r="G62" s="87"/>
      <c r="H62" s="87"/>
      <c r="I62" s="87"/>
      <c r="J62" s="87"/>
      <c r="K62" s="87"/>
      <c r="L62" s="87"/>
      <c r="M62" s="87"/>
      <c r="N62" s="87"/>
      <c r="O62" s="87"/>
      <c r="P62" s="87"/>
      <c r="Q62" s="87"/>
      <c r="R62" s="87"/>
      <c r="S62" s="87"/>
      <c r="T62" s="87"/>
      <c r="U62" s="87"/>
    </row>
    <row r="63" spans="2:21" ht="12.75">
      <c r="B63" s="87"/>
      <c r="C63" s="87"/>
      <c r="D63" s="87"/>
      <c r="E63" s="87"/>
      <c r="F63" s="87"/>
      <c r="G63" s="87"/>
      <c r="H63" s="87"/>
      <c r="I63" s="87"/>
      <c r="J63" s="87"/>
      <c r="K63" s="87"/>
      <c r="L63" s="87"/>
      <c r="M63" s="87"/>
      <c r="N63" s="87"/>
      <c r="O63" s="87"/>
      <c r="P63" s="87"/>
      <c r="Q63" s="87"/>
      <c r="R63" s="87"/>
      <c r="S63" s="87"/>
      <c r="T63" s="87"/>
      <c r="U63" s="87"/>
    </row>
    <row r="64" spans="2:21" ht="12.75">
      <c r="B64" s="87"/>
      <c r="C64" s="87"/>
      <c r="D64" s="87"/>
      <c r="E64" s="87"/>
      <c r="F64" s="87"/>
      <c r="G64" s="87"/>
      <c r="H64" s="87"/>
      <c r="I64" s="87"/>
      <c r="J64" s="87"/>
      <c r="K64" s="87"/>
      <c r="L64" s="87"/>
      <c r="M64" s="87"/>
      <c r="N64" s="87"/>
      <c r="O64" s="87"/>
      <c r="P64" s="87"/>
      <c r="Q64" s="87"/>
      <c r="R64" s="87"/>
      <c r="S64" s="87"/>
      <c r="T64" s="87"/>
      <c r="U64" s="87"/>
    </row>
    <row r="65" spans="2:21" ht="12.75">
      <c r="B65" s="87"/>
      <c r="C65" s="87"/>
      <c r="D65" s="87"/>
      <c r="E65" s="87"/>
      <c r="F65" s="87"/>
      <c r="G65" s="87"/>
      <c r="H65" s="87"/>
      <c r="I65" s="87"/>
      <c r="J65" s="87"/>
      <c r="K65" s="87"/>
      <c r="L65" s="87"/>
      <c r="M65" s="87"/>
      <c r="N65" s="87"/>
      <c r="O65" s="87"/>
      <c r="P65" s="87"/>
      <c r="Q65" s="87"/>
      <c r="R65" s="87"/>
      <c r="S65" s="87"/>
      <c r="T65" s="87"/>
      <c r="U65" s="87"/>
    </row>
    <row r="66" spans="2:21" ht="12.75">
      <c r="B66" s="87"/>
      <c r="C66" s="87"/>
      <c r="D66" s="87"/>
      <c r="E66" s="87"/>
      <c r="F66" s="87"/>
      <c r="G66" s="87"/>
      <c r="H66" s="87"/>
      <c r="I66" s="87"/>
      <c r="J66" s="87"/>
      <c r="K66" s="87"/>
      <c r="L66" s="87"/>
      <c r="M66" s="87"/>
      <c r="N66" s="87"/>
      <c r="O66" s="87"/>
      <c r="P66" s="87"/>
      <c r="Q66" s="87"/>
      <c r="R66" s="87"/>
      <c r="S66" s="87"/>
      <c r="T66" s="87"/>
      <c r="U66" s="87"/>
    </row>
    <row r="67" spans="2:21" ht="12.75">
      <c r="B67" s="87"/>
      <c r="C67" s="87"/>
      <c r="D67" s="87"/>
      <c r="E67" s="87"/>
      <c r="F67" s="87"/>
      <c r="G67" s="87"/>
      <c r="H67" s="87"/>
      <c r="I67" s="87"/>
      <c r="J67" s="87"/>
      <c r="K67" s="87"/>
      <c r="L67" s="87"/>
      <c r="M67" s="87"/>
      <c r="N67" s="87"/>
      <c r="O67" s="87"/>
      <c r="P67" s="87"/>
      <c r="Q67" s="87"/>
      <c r="R67" s="87"/>
      <c r="S67" s="87"/>
      <c r="T67" s="87"/>
      <c r="U67" s="87"/>
    </row>
    <row r="68" spans="2:21" ht="12.75">
      <c r="B68" s="87"/>
      <c r="C68" s="87"/>
      <c r="D68" s="87"/>
      <c r="E68" s="87"/>
      <c r="F68" s="87"/>
      <c r="G68" s="87"/>
      <c r="H68" s="87"/>
      <c r="I68" s="87"/>
      <c r="J68" s="87"/>
      <c r="K68" s="87"/>
      <c r="L68" s="87"/>
      <c r="M68" s="87"/>
      <c r="N68" s="87"/>
      <c r="O68" s="87"/>
      <c r="P68" s="87"/>
      <c r="Q68" s="87"/>
      <c r="R68" s="87"/>
      <c r="S68" s="87"/>
      <c r="T68" s="87"/>
      <c r="U68" s="87"/>
    </row>
    <row r="69" spans="2:21" ht="12.75">
      <c r="B69" s="87"/>
      <c r="C69" s="87"/>
      <c r="D69" s="87"/>
      <c r="E69" s="87"/>
      <c r="F69" s="87"/>
      <c r="G69" s="87"/>
      <c r="H69" s="87"/>
      <c r="I69" s="87"/>
      <c r="J69" s="87"/>
      <c r="K69" s="87"/>
      <c r="L69" s="87"/>
      <c r="M69" s="87"/>
      <c r="N69" s="87"/>
      <c r="O69" s="87"/>
      <c r="P69" s="87"/>
      <c r="Q69" s="87"/>
      <c r="R69" s="87"/>
      <c r="S69" s="87"/>
      <c r="T69" s="87"/>
      <c r="U69" s="87"/>
    </row>
    <row r="70" spans="2:21" ht="12.75">
      <c r="B70" s="87"/>
      <c r="C70" s="87"/>
      <c r="D70" s="87"/>
      <c r="E70" s="87"/>
      <c r="F70" s="87"/>
      <c r="G70" s="87"/>
      <c r="H70" s="87"/>
      <c r="I70" s="87"/>
      <c r="J70" s="87"/>
      <c r="K70" s="87"/>
      <c r="L70" s="87"/>
      <c r="M70" s="87"/>
      <c r="N70" s="87"/>
      <c r="O70" s="87"/>
      <c r="P70" s="87"/>
      <c r="Q70" s="87"/>
      <c r="R70" s="87"/>
      <c r="S70" s="87"/>
      <c r="T70" s="87"/>
      <c r="U70" s="87"/>
    </row>
    <row r="71" spans="2:21" ht="12.75">
      <c r="B71" s="87"/>
      <c r="C71" s="87"/>
      <c r="D71" s="87"/>
      <c r="E71" s="87"/>
      <c r="F71" s="87"/>
      <c r="G71" s="87"/>
      <c r="H71" s="87"/>
      <c r="I71" s="87"/>
      <c r="J71" s="87"/>
      <c r="K71" s="87"/>
      <c r="L71" s="87"/>
      <c r="M71" s="87"/>
      <c r="N71" s="87"/>
      <c r="O71" s="87"/>
      <c r="P71" s="87"/>
      <c r="Q71" s="87"/>
      <c r="R71" s="87"/>
      <c r="S71" s="87"/>
      <c r="T71" s="87"/>
      <c r="U71" s="87"/>
    </row>
    <row r="72" spans="2:21" ht="12.75">
      <c r="B72" s="87"/>
      <c r="C72" s="87"/>
      <c r="D72" s="87"/>
      <c r="E72" s="87"/>
      <c r="F72" s="87"/>
      <c r="G72" s="87"/>
      <c r="H72" s="87"/>
      <c r="I72" s="87"/>
      <c r="J72" s="87"/>
      <c r="K72" s="87"/>
      <c r="L72" s="87"/>
      <c r="M72" s="87"/>
      <c r="N72" s="87"/>
      <c r="O72" s="87"/>
      <c r="P72" s="87"/>
      <c r="Q72" s="87"/>
      <c r="R72" s="87"/>
      <c r="S72" s="87"/>
      <c r="T72" s="87"/>
      <c r="U72" s="87"/>
    </row>
    <row r="73" spans="2:21" ht="12.75">
      <c r="B73" s="87"/>
      <c r="C73" s="87"/>
      <c r="D73" s="87"/>
      <c r="E73" s="87"/>
      <c r="F73" s="87"/>
      <c r="G73" s="87"/>
      <c r="H73" s="87"/>
      <c r="I73" s="87"/>
      <c r="J73" s="87"/>
      <c r="K73" s="87"/>
      <c r="L73" s="87"/>
      <c r="M73" s="87"/>
      <c r="N73" s="87"/>
      <c r="O73" s="87"/>
      <c r="P73" s="87"/>
      <c r="Q73" s="87"/>
      <c r="R73" s="87"/>
      <c r="S73" s="87"/>
      <c r="T73" s="87"/>
      <c r="U73" s="87"/>
    </row>
    <row r="74" spans="2:21" ht="12.75">
      <c r="B74" s="87"/>
      <c r="C74" s="87"/>
      <c r="D74" s="87"/>
      <c r="E74" s="87"/>
      <c r="F74" s="87"/>
      <c r="G74" s="87"/>
      <c r="H74" s="87"/>
      <c r="I74" s="87"/>
      <c r="J74" s="87"/>
      <c r="K74" s="87"/>
      <c r="L74" s="87"/>
      <c r="M74" s="87"/>
      <c r="N74" s="87"/>
      <c r="O74" s="87"/>
      <c r="P74" s="87"/>
      <c r="Q74" s="87"/>
      <c r="R74" s="87"/>
      <c r="S74" s="87"/>
      <c r="T74" s="87"/>
      <c r="U74" s="87"/>
    </row>
    <row r="75" spans="2:21" ht="12.75">
      <c r="B75" s="87"/>
      <c r="C75" s="87"/>
      <c r="D75" s="87"/>
      <c r="E75" s="87"/>
      <c r="F75" s="87"/>
      <c r="G75" s="87"/>
      <c r="H75" s="87"/>
      <c r="I75" s="87"/>
      <c r="J75" s="87"/>
      <c r="K75" s="87"/>
      <c r="L75" s="87"/>
      <c r="M75" s="87"/>
      <c r="N75" s="87"/>
      <c r="O75" s="87"/>
      <c r="P75" s="87"/>
      <c r="Q75" s="87"/>
      <c r="R75" s="87"/>
      <c r="S75" s="87"/>
      <c r="T75" s="87"/>
      <c r="U75" s="87"/>
    </row>
    <row r="76" spans="2:21" ht="12.75">
      <c r="B76" s="87"/>
      <c r="C76" s="87"/>
      <c r="D76" s="87"/>
      <c r="E76" s="87"/>
      <c r="F76" s="87"/>
      <c r="G76" s="87"/>
      <c r="H76" s="87"/>
      <c r="I76" s="87"/>
      <c r="J76" s="87"/>
      <c r="K76" s="87"/>
      <c r="L76" s="87"/>
      <c r="M76" s="87"/>
      <c r="N76" s="87"/>
      <c r="O76" s="87"/>
      <c r="P76" s="87"/>
      <c r="Q76" s="87"/>
      <c r="R76" s="87"/>
      <c r="S76" s="87"/>
      <c r="T76" s="87"/>
      <c r="U76" s="87"/>
    </row>
    <row r="77" spans="2:21" ht="12.75">
      <c r="B77" s="87"/>
      <c r="C77" s="87"/>
      <c r="D77" s="87"/>
      <c r="E77" s="87"/>
      <c r="F77" s="87"/>
      <c r="G77" s="87"/>
      <c r="H77" s="87"/>
      <c r="I77" s="87"/>
      <c r="J77" s="87"/>
      <c r="K77" s="87"/>
      <c r="L77" s="87"/>
      <c r="M77" s="87"/>
      <c r="N77" s="87"/>
      <c r="O77" s="87"/>
      <c r="P77" s="87"/>
      <c r="Q77" s="87"/>
      <c r="R77" s="87"/>
      <c r="S77" s="87"/>
      <c r="T77" s="87"/>
      <c r="U77" s="87"/>
    </row>
    <row r="78" spans="2:21" ht="12.75">
      <c r="B78" s="87"/>
      <c r="C78" s="87"/>
      <c r="D78" s="87"/>
      <c r="E78" s="87"/>
      <c r="F78" s="87"/>
      <c r="G78" s="87"/>
      <c r="H78" s="87"/>
      <c r="I78" s="87"/>
      <c r="J78" s="87"/>
      <c r="K78" s="87"/>
      <c r="L78" s="87"/>
      <c r="M78" s="87"/>
      <c r="N78" s="87"/>
      <c r="O78" s="87"/>
      <c r="P78" s="87"/>
      <c r="Q78" s="87"/>
      <c r="R78" s="87"/>
      <c r="S78" s="87"/>
      <c r="T78" s="87"/>
      <c r="U78" s="87"/>
    </row>
    <row r="79" spans="2:21" ht="12.75">
      <c r="B79" s="87"/>
      <c r="C79" s="87"/>
      <c r="D79" s="87"/>
      <c r="E79" s="87"/>
      <c r="F79" s="87"/>
      <c r="G79" s="87"/>
      <c r="H79" s="87"/>
      <c r="I79" s="87"/>
      <c r="J79" s="87"/>
      <c r="K79" s="87"/>
      <c r="L79" s="87"/>
      <c r="M79" s="87"/>
      <c r="N79" s="87"/>
      <c r="O79" s="87"/>
      <c r="P79" s="87"/>
      <c r="Q79" s="87"/>
      <c r="R79" s="87"/>
      <c r="S79" s="87"/>
      <c r="T79" s="87"/>
      <c r="U79" s="87"/>
    </row>
    <row r="80" spans="2:21" ht="12.75">
      <c r="B80" s="87"/>
      <c r="C80" s="87"/>
      <c r="D80" s="87"/>
      <c r="E80" s="87"/>
      <c r="F80" s="87"/>
      <c r="G80" s="87"/>
      <c r="H80" s="87"/>
      <c r="I80" s="87"/>
      <c r="J80" s="87"/>
      <c r="K80" s="87"/>
      <c r="L80" s="87"/>
      <c r="M80" s="87"/>
      <c r="N80" s="87"/>
      <c r="O80" s="87"/>
      <c r="P80" s="87"/>
      <c r="Q80" s="87"/>
      <c r="R80" s="87"/>
      <c r="S80" s="87"/>
      <c r="T80" s="87"/>
      <c r="U80" s="87"/>
    </row>
    <row r="81" spans="2:21" ht="12.75">
      <c r="B81" s="87"/>
      <c r="C81" s="87"/>
      <c r="D81" s="87"/>
      <c r="E81" s="87"/>
      <c r="F81" s="87"/>
      <c r="G81" s="87"/>
      <c r="H81" s="87"/>
      <c r="I81" s="87"/>
      <c r="J81" s="87"/>
      <c r="K81" s="87"/>
      <c r="L81" s="87"/>
      <c r="M81" s="87"/>
      <c r="N81" s="87"/>
      <c r="O81" s="87"/>
      <c r="P81" s="87"/>
      <c r="Q81" s="87"/>
      <c r="R81" s="87"/>
      <c r="S81" s="87"/>
      <c r="T81" s="87"/>
      <c r="U81" s="87"/>
    </row>
    <row r="82" spans="2:21" ht="12.75">
      <c r="B82" s="87"/>
      <c r="C82" s="87"/>
      <c r="D82" s="87"/>
      <c r="E82" s="87"/>
      <c r="F82" s="87"/>
      <c r="G82" s="87"/>
      <c r="H82" s="87"/>
      <c r="I82" s="87"/>
      <c r="J82" s="87"/>
      <c r="K82" s="87"/>
      <c r="L82" s="87"/>
      <c r="M82" s="87"/>
      <c r="N82" s="87"/>
      <c r="O82" s="87"/>
      <c r="P82" s="87"/>
      <c r="Q82" s="87"/>
      <c r="R82" s="87"/>
      <c r="S82" s="87"/>
      <c r="T82" s="87"/>
      <c r="U82" s="87"/>
    </row>
    <row r="83" spans="2:21" ht="12.75">
      <c r="B83" s="87"/>
      <c r="C83" s="87"/>
      <c r="D83" s="87"/>
      <c r="E83" s="87"/>
      <c r="F83" s="87"/>
      <c r="G83" s="87"/>
      <c r="H83" s="87"/>
      <c r="I83" s="87"/>
      <c r="J83" s="87"/>
      <c r="K83" s="87"/>
      <c r="L83" s="87"/>
      <c r="M83" s="87"/>
      <c r="N83" s="87"/>
      <c r="O83" s="87"/>
      <c r="P83" s="87"/>
      <c r="Q83" s="87"/>
      <c r="R83" s="87"/>
      <c r="S83" s="87"/>
      <c r="T83" s="87"/>
      <c r="U83" s="87"/>
    </row>
    <row r="84" spans="2:21" ht="12.75">
      <c r="B84" s="87"/>
      <c r="C84" s="87"/>
      <c r="D84" s="87"/>
      <c r="E84" s="87"/>
      <c r="F84" s="87"/>
      <c r="G84" s="87"/>
      <c r="H84" s="87"/>
      <c r="I84" s="87"/>
      <c r="J84" s="87"/>
      <c r="K84" s="87"/>
      <c r="L84" s="87"/>
      <c r="M84" s="87"/>
      <c r="N84" s="87"/>
      <c r="O84" s="87"/>
      <c r="P84" s="87"/>
      <c r="Q84" s="87"/>
      <c r="R84" s="87"/>
      <c r="S84" s="87"/>
      <c r="T84" s="87"/>
      <c r="U84" s="87"/>
    </row>
    <row r="85" spans="2:21" ht="12.75">
      <c r="B85" s="87"/>
      <c r="C85" s="87"/>
      <c r="D85" s="87"/>
      <c r="E85" s="87"/>
      <c r="F85" s="87"/>
      <c r="G85" s="87"/>
      <c r="H85" s="87"/>
      <c r="I85" s="87"/>
      <c r="J85" s="87"/>
      <c r="K85" s="87"/>
      <c r="L85" s="87"/>
      <c r="M85" s="87"/>
      <c r="N85" s="87"/>
      <c r="O85" s="87"/>
      <c r="P85" s="87"/>
      <c r="Q85" s="87"/>
      <c r="R85" s="87"/>
      <c r="S85" s="87"/>
      <c r="T85" s="87"/>
      <c r="U85" s="87"/>
    </row>
    <row r="86" spans="2:21" ht="12.75">
      <c r="B86" s="87"/>
      <c r="C86" s="87"/>
      <c r="D86" s="87"/>
      <c r="E86" s="87"/>
      <c r="F86" s="87"/>
      <c r="G86" s="87"/>
      <c r="H86" s="87"/>
      <c r="I86" s="87"/>
      <c r="J86" s="87"/>
      <c r="K86" s="87"/>
      <c r="L86" s="87"/>
      <c r="M86" s="87"/>
      <c r="N86" s="87"/>
      <c r="O86" s="87"/>
      <c r="P86" s="87"/>
      <c r="Q86" s="87"/>
      <c r="R86" s="87"/>
      <c r="S86" s="87"/>
      <c r="T86" s="87"/>
      <c r="U86" s="87"/>
    </row>
    <row r="87" spans="2:21" ht="12.75">
      <c r="B87" s="87"/>
      <c r="C87" s="87"/>
      <c r="D87" s="87"/>
      <c r="E87" s="87"/>
      <c r="F87" s="87"/>
      <c r="G87" s="87"/>
      <c r="H87" s="87"/>
      <c r="I87" s="87"/>
      <c r="J87" s="87"/>
      <c r="K87" s="87"/>
      <c r="L87" s="87"/>
      <c r="M87" s="87"/>
      <c r="N87" s="87"/>
      <c r="O87" s="87"/>
      <c r="P87" s="87"/>
      <c r="Q87" s="87"/>
      <c r="R87" s="87"/>
      <c r="S87" s="87"/>
      <c r="T87" s="87"/>
      <c r="U87" s="87"/>
    </row>
  </sheetData>
  <sheetProtection/>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U67"/>
  <sheetViews>
    <sheetView zoomScalePageLayoutView="0" workbookViewId="0" topLeftCell="A1">
      <selection activeCell="A30" sqref="A30"/>
    </sheetView>
  </sheetViews>
  <sheetFormatPr defaultColWidth="9.140625" defaultRowHeight="12.75"/>
  <cols>
    <col min="1" max="1" width="48.421875" style="0" customWidth="1"/>
    <col min="2" max="2" width="23.7109375" style="0" customWidth="1"/>
    <col min="3" max="3" width="51.28125" style="0" customWidth="1"/>
    <col min="4" max="4" width="3.421875" style="0" customWidth="1"/>
    <col min="12" max="12" width="7.140625" style="0" customWidth="1"/>
    <col min="13" max="13" width="2.421875" style="0" customWidth="1"/>
    <col min="21" max="21" width="7.7109375" style="0" customWidth="1"/>
  </cols>
  <sheetData>
    <row r="1" spans="1:12" ht="12.75">
      <c r="A1" s="138" t="s">
        <v>125</v>
      </c>
      <c r="B1" s="139" t="s">
        <v>2</v>
      </c>
      <c r="C1" s="138" t="s">
        <v>0</v>
      </c>
      <c r="D1" s="138"/>
      <c r="E1" s="141" t="s">
        <v>40</v>
      </c>
      <c r="F1" s="137" t="s">
        <v>124</v>
      </c>
      <c r="G1" s="140" t="s">
        <v>39</v>
      </c>
      <c r="H1" s="155">
        <v>2016</v>
      </c>
      <c r="I1" s="155">
        <v>2017</v>
      </c>
      <c r="J1" s="155">
        <v>2018</v>
      </c>
      <c r="K1" s="155">
        <v>2019</v>
      </c>
      <c r="L1" s="155">
        <v>2020</v>
      </c>
    </row>
    <row r="2" spans="1:12" ht="12.75">
      <c r="A2" s="114" t="s">
        <v>20</v>
      </c>
      <c r="B2" s="133" t="s">
        <v>96</v>
      </c>
      <c r="C2" s="114" t="s">
        <v>49</v>
      </c>
      <c r="D2" s="114"/>
      <c r="E2" s="193">
        <v>0.3</v>
      </c>
      <c r="F2" s="194">
        <f aca="true" t="shared" si="0" ref="F2:F9">(E2-G2)/5</f>
        <v>0.009999999999999998</v>
      </c>
      <c r="G2" s="105">
        <v>0.25</v>
      </c>
      <c r="H2" s="195">
        <f aca="true" t="shared" si="1" ref="H2:H9">F2+G2</f>
        <v>0.26</v>
      </c>
      <c r="I2" s="195">
        <f aca="true" t="shared" si="2" ref="I2:I9">H2+F2</f>
        <v>0.27</v>
      </c>
      <c r="J2" s="195">
        <f aca="true" t="shared" si="3" ref="J2:J9">I2+F2</f>
        <v>0.28</v>
      </c>
      <c r="K2" s="195">
        <f aca="true" t="shared" si="4" ref="K2:K9">J2+F2</f>
        <v>0.29000000000000004</v>
      </c>
      <c r="L2" s="195">
        <f aca="true" t="shared" si="5" ref="L2:L9">K2+F2</f>
        <v>0.30000000000000004</v>
      </c>
    </row>
    <row r="3" spans="1:12" ht="14.25">
      <c r="A3" s="114" t="s">
        <v>20</v>
      </c>
      <c r="B3" s="133" t="s">
        <v>96</v>
      </c>
      <c r="C3" s="114" t="s">
        <v>108</v>
      </c>
      <c r="D3" s="114"/>
      <c r="E3" s="115">
        <v>50</v>
      </c>
      <c r="F3" s="146">
        <f t="shared" si="0"/>
        <v>5.2</v>
      </c>
      <c r="G3" s="196">
        <v>24</v>
      </c>
      <c r="H3" s="146">
        <f t="shared" si="1"/>
        <v>29.2</v>
      </c>
      <c r="I3" s="146">
        <f t="shared" si="2"/>
        <v>34.4</v>
      </c>
      <c r="J3" s="146">
        <f t="shared" si="3"/>
        <v>39.6</v>
      </c>
      <c r="K3" s="146">
        <f t="shared" si="4"/>
        <v>44.800000000000004</v>
      </c>
      <c r="L3" s="146">
        <f t="shared" si="5"/>
        <v>50.00000000000001</v>
      </c>
    </row>
    <row r="4" spans="1:12" ht="12.75">
      <c r="A4" s="114" t="s">
        <v>20</v>
      </c>
      <c r="B4" s="133" t="s">
        <v>96</v>
      </c>
      <c r="C4" s="114" t="s">
        <v>60</v>
      </c>
      <c r="D4" s="114"/>
      <c r="E4" s="115">
        <v>96</v>
      </c>
      <c r="F4" s="146">
        <f t="shared" si="0"/>
        <v>9.6</v>
      </c>
      <c r="G4" s="104">
        <v>48</v>
      </c>
      <c r="H4" s="146">
        <f t="shared" si="1"/>
        <v>57.6</v>
      </c>
      <c r="I4" s="146">
        <f t="shared" si="2"/>
        <v>67.2</v>
      </c>
      <c r="J4" s="146">
        <f t="shared" si="3"/>
        <v>76.8</v>
      </c>
      <c r="K4" s="146">
        <f t="shared" si="4"/>
        <v>86.39999999999999</v>
      </c>
      <c r="L4" s="146">
        <f t="shared" si="5"/>
        <v>95.99999999999999</v>
      </c>
    </row>
    <row r="5" spans="1:12" ht="12.75">
      <c r="A5" s="114" t="s">
        <v>20</v>
      </c>
      <c r="B5" s="133" t="s">
        <v>48</v>
      </c>
      <c r="C5" s="114" t="s">
        <v>104</v>
      </c>
      <c r="D5" s="114"/>
      <c r="E5" s="193">
        <v>0.21</v>
      </c>
      <c r="F5" s="194">
        <f t="shared" si="0"/>
        <v>0.009999999999999998</v>
      </c>
      <c r="G5" s="105">
        <v>0.16</v>
      </c>
      <c r="H5" s="195">
        <f t="shared" si="1"/>
        <v>0.17</v>
      </c>
      <c r="I5" s="195">
        <f t="shared" si="2"/>
        <v>0.18000000000000002</v>
      </c>
      <c r="J5" s="195">
        <f t="shared" si="3"/>
        <v>0.19000000000000003</v>
      </c>
      <c r="K5" s="195">
        <f t="shared" si="4"/>
        <v>0.20000000000000004</v>
      </c>
      <c r="L5" s="195">
        <f t="shared" si="5"/>
        <v>0.21000000000000005</v>
      </c>
    </row>
    <row r="6" spans="1:12" ht="12.75">
      <c r="A6" s="114" t="s">
        <v>20</v>
      </c>
      <c r="B6" s="133" t="s">
        <v>48</v>
      </c>
      <c r="C6" s="114" t="s">
        <v>105</v>
      </c>
      <c r="D6" s="114"/>
      <c r="E6" s="193">
        <v>0.1</v>
      </c>
      <c r="F6" s="194">
        <f t="shared" si="0"/>
        <v>0.004000000000000001</v>
      </c>
      <c r="G6" s="105">
        <v>0.08</v>
      </c>
      <c r="H6" s="195">
        <f t="shared" si="1"/>
        <v>0.084</v>
      </c>
      <c r="I6" s="195">
        <f t="shared" si="2"/>
        <v>0.08800000000000001</v>
      </c>
      <c r="J6" s="195">
        <f t="shared" si="3"/>
        <v>0.09200000000000001</v>
      </c>
      <c r="K6" s="195">
        <f t="shared" si="4"/>
        <v>0.09600000000000002</v>
      </c>
      <c r="L6" s="195">
        <f t="shared" si="5"/>
        <v>0.10000000000000002</v>
      </c>
    </row>
    <row r="7" spans="1:12" ht="12.75">
      <c r="A7" s="114" t="s">
        <v>20</v>
      </c>
      <c r="B7" s="133" t="s">
        <v>16</v>
      </c>
      <c r="C7" s="114" t="s">
        <v>106</v>
      </c>
      <c r="D7" s="114"/>
      <c r="E7" s="193">
        <v>0.47</v>
      </c>
      <c r="F7" s="194">
        <f t="shared" si="0"/>
        <v>0.012</v>
      </c>
      <c r="G7" s="105">
        <v>0.41</v>
      </c>
      <c r="H7" s="195">
        <f t="shared" si="1"/>
        <v>0.422</v>
      </c>
      <c r="I7" s="195">
        <f t="shared" si="2"/>
        <v>0.434</v>
      </c>
      <c r="J7" s="195">
        <f t="shared" si="3"/>
        <v>0.446</v>
      </c>
      <c r="K7" s="195">
        <f t="shared" si="4"/>
        <v>0.458</v>
      </c>
      <c r="L7" s="195">
        <f t="shared" si="5"/>
        <v>0.47000000000000003</v>
      </c>
    </row>
    <row r="8" spans="1:12" ht="12.75">
      <c r="A8" s="114" t="s">
        <v>20</v>
      </c>
      <c r="B8" s="133" t="s">
        <v>16</v>
      </c>
      <c r="C8" s="114" t="s">
        <v>107</v>
      </c>
      <c r="D8" s="114"/>
      <c r="E8" s="193">
        <v>0.23</v>
      </c>
      <c r="F8" s="194">
        <f t="shared" si="0"/>
        <v>0.0020000000000000018</v>
      </c>
      <c r="G8" s="105">
        <v>0.22</v>
      </c>
      <c r="H8" s="195">
        <f t="shared" si="1"/>
        <v>0.222</v>
      </c>
      <c r="I8" s="195">
        <f t="shared" si="2"/>
        <v>0.224</v>
      </c>
      <c r="J8" s="195">
        <f t="shared" si="3"/>
        <v>0.226</v>
      </c>
      <c r="K8" s="195">
        <f t="shared" si="4"/>
        <v>0.228</v>
      </c>
      <c r="L8" s="195">
        <f t="shared" si="5"/>
        <v>0.23</v>
      </c>
    </row>
    <row r="9" spans="1:12" ht="12.75">
      <c r="A9" s="114" t="s">
        <v>20</v>
      </c>
      <c r="B9" s="133" t="s">
        <v>75</v>
      </c>
      <c r="C9" s="114" t="s">
        <v>85</v>
      </c>
      <c r="D9" s="114"/>
      <c r="E9" s="197">
        <v>0.11</v>
      </c>
      <c r="F9" s="194">
        <f t="shared" si="0"/>
        <v>0.006</v>
      </c>
      <c r="G9" s="106">
        <v>0.08</v>
      </c>
      <c r="H9" s="195">
        <f t="shared" si="1"/>
        <v>0.08600000000000001</v>
      </c>
      <c r="I9" s="195">
        <f t="shared" si="2"/>
        <v>0.09200000000000001</v>
      </c>
      <c r="J9" s="195">
        <f t="shared" si="3"/>
        <v>0.09800000000000002</v>
      </c>
      <c r="K9" s="195">
        <f t="shared" si="4"/>
        <v>0.10400000000000002</v>
      </c>
      <c r="L9" s="195">
        <f t="shared" si="5"/>
        <v>0.11000000000000003</v>
      </c>
    </row>
    <row r="12" spans="1:21" ht="12.75">
      <c r="A12" s="114" t="s">
        <v>49</v>
      </c>
      <c r="B12" s="87"/>
      <c r="C12" s="87"/>
      <c r="D12" s="87"/>
      <c r="E12" s="87"/>
      <c r="F12" s="87"/>
      <c r="G12" s="87"/>
      <c r="H12" s="87"/>
      <c r="I12" s="87"/>
      <c r="J12" s="87"/>
      <c r="K12" s="87"/>
      <c r="L12" s="87"/>
      <c r="M12" s="87"/>
      <c r="N12" s="87"/>
      <c r="O12" s="87"/>
      <c r="P12" s="87"/>
      <c r="Q12" s="87"/>
      <c r="R12" s="87"/>
      <c r="S12" s="87"/>
      <c r="T12" s="87"/>
      <c r="U12" s="87"/>
    </row>
    <row r="13" spans="1:21" ht="14.25">
      <c r="A13" s="114" t="s">
        <v>108</v>
      </c>
      <c r="B13" s="87"/>
      <c r="C13" s="87"/>
      <c r="D13" s="87"/>
      <c r="E13" s="87"/>
      <c r="F13" s="87"/>
      <c r="G13" s="87"/>
      <c r="H13" s="87"/>
      <c r="I13" s="87"/>
      <c r="J13" s="87"/>
      <c r="K13" s="87"/>
      <c r="L13" s="87"/>
      <c r="M13" s="87"/>
      <c r="N13" s="87"/>
      <c r="O13" s="87"/>
      <c r="P13" s="87"/>
      <c r="Q13" s="87"/>
      <c r="R13" s="87"/>
      <c r="S13" s="87"/>
      <c r="T13" s="87"/>
      <c r="U13" s="87"/>
    </row>
    <row r="14" spans="1:21" ht="12.75">
      <c r="A14" s="114" t="s">
        <v>60</v>
      </c>
      <c r="B14" s="87"/>
      <c r="C14" s="87"/>
      <c r="D14" s="87"/>
      <c r="E14" s="87"/>
      <c r="F14" s="87"/>
      <c r="G14" s="87"/>
      <c r="H14" s="87"/>
      <c r="I14" s="87"/>
      <c r="J14" s="87"/>
      <c r="K14" s="87"/>
      <c r="L14" s="87"/>
      <c r="M14" s="87"/>
      <c r="N14" s="87"/>
      <c r="O14" s="87"/>
      <c r="P14" s="87"/>
      <c r="Q14" s="87"/>
      <c r="R14" s="87"/>
      <c r="S14" s="87"/>
      <c r="T14" s="87"/>
      <c r="U14" s="87"/>
    </row>
    <row r="15" spans="1:21" ht="12.75">
      <c r="A15" s="114" t="s">
        <v>104</v>
      </c>
      <c r="B15" s="87"/>
      <c r="C15" s="87"/>
      <c r="D15" s="87"/>
      <c r="E15" s="87"/>
      <c r="F15" s="87"/>
      <c r="G15" s="87"/>
      <c r="H15" s="87"/>
      <c r="I15" s="87"/>
      <c r="J15" s="87"/>
      <c r="K15" s="87"/>
      <c r="L15" s="87"/>
      <c r="M15" s="87"/>
      <c r="N15" s="87"/>
      <c r="O15" s="87"/>
      <c r="P15" s="87"/>
      <c r="Q15" s="87"/>
      <c r="R15" s="87"/>
      <c r="S15" s="87"/>
      <c r="T15" s="87"/>
      <c r="U15" s="87"/>
    </row>
    <row r="16" spans="1:21" ht="12.75">
      <c r="A16" s="114" t="s">
        <v>105</v>
      </c>
      <c r="B16" s="87"/>
      <c r="C16" s="87"/>
      <c r="D16" s="87"/>
      <c r="E16" s="87"/>
      <c r="F16" s="87"/>
      <c r="G16" s="87"/>
      <c r="H16" s="87"/>
      <c r="I16" s="87"/>
      <c r="J16" s="87"/>
      <c r="K16" s="87"/>
      <c r="L16" s="87"/>
      <c r="M16" s="87"/>
      <c r="N16" s="87"/>
      <c r="O16" s="87"/>
      <c r="P16" s="87"/>
      <c r="Q16" s="87"/>
      <c r="R16" s="87"/>
      <c r="S16" s="87"/>
      <c r="T16" s="87"/>
      <c r="U16" s="87"/>
    </row>
    <row r="17" spans="1:21" ht="12.75">
      <c r="A17" s="114" t="s">
        <v>106</v>
      </c>
      <c r="B17" s="87"/>
      <c r="C17" s="87"/>
      <c r="D17" s="87"/>
      <c r="E17" s="87"/>
      <c r="F17" s="87"/>
      <c r="G17" s="87"/>
      <c r="H17" s="87"/>
      <c r="I17" s="87"/>
      <c r="J17" s="87"/>
      <c r="K17" s="87"/>
      <c r="L17" s="87"/>
      <c r="M17" s="87"/>
      <c r="N17" s="87"/>
      <c r="O17" s="87"/>
      <c r="P17" s="87"/>
      <c r="Q17" s="87"/>
      <c r="R17" s="87"/>
      <c r="S17" s="87"/>
      <c r="T17" s="87"/>
      <c r="U17" s="87"/>
    </row>
    <row r="18" spans="1:21" ht="12.75">
      <c r="A18" s="114" t="s">
        <v>107</v>
      </c>
      <c r="B18" s="87"/>
      <c r="C18" s="87"/>
      <c r="D18" s="87"/>
      <c r="E18" s="87"/>
      <c r="F18" s="87"/>
      <c r="G18" s="87"/>
      <c r="H18" s="87"/>
      <c r="I18" s="87"/>
      <c r="J18" s="87"/>
      <c r="K18" s="87"/>
      <c r="L18" s="87"/>
      <c r="M18" s="87"/>
      <c r="N18" s="87"/>
      <c r="O18" s="87"/>
      <c r="P18" s="87"/>
      <c r="Q18" s="87"/>
      <c r="R18" s="87"/>
      <c r="S18" s="87"/>
      <c r="T18" s="87"/>
      <c r="U18" s="87"/>
    </row>
    <row r="19" spans="1:21" ht="12.75">
      <c r="A19" s="114" t="s">
        <v>85</v>
      </c>
      <c r="B19" s="87"/>
      <c r="C19" s="87"/>
      <c r="D19" s="87"/>
      <c r="E19" s="87"/>
      <c r="F19" s="87"/>
      <c r="G19" s="87"/>
      <c r="H19" s="87"/>
      <c r="I19" s="87"/>
      <c r="J19" s="87"/>
      <c r="K19" s="87"/>
      <c r="L19" s="87"/>
      <c r="M19" s="87"/>
      <c r="N19" s="87"/>
      <c r="O19" s="87"/>
      <c r="P19" s="87"/>
      <c r="Q19" s="87"/>
      <c r="R19" s="87"/>
      <c r="S19" s="87"/>
      <c r="T19" s="87"/>
      <c r="U19" s="87"/>
    </row>
    <row r="20" spans="2:21" ht="12.75">
      <c r="B20" s="87"/>
      <c r="C20" s="87"/>
      <c r="D20" s="87"/>
      <c r="E20" s="87"/>
      <c r="F20" s="87"/>
      <c r="G20" s="87"/>
      <c r="H20" s="87"/>
      <c r="I20" s="87"/>
      <c r="J20" s="87"/>
      <c r="K20" s="87"/>
      <c r="L20" s="87"/>
      <c r="M20" s="87"/>
      <c r="N20" s="87"/>
      <c r="O20" s="87"/>
      <c r="P20" s="87"/>
      <c r="Q20" s="87"/>
      <c r="R20" s="87"/>
      <c r="S20" s="87"/>
      <c r="T20" s="87"/>
      <c r="U20" s="87"/>
    </row>
    <row r="21" spans="2:21" ht="12.75">
      <c r="B21" s="87"/>
      <c r="C21" s="87"/>
      <c r="D21" s="87"/>
      <c r="E21" s="87"/>
      <c r="F21" s="87"/>
      <c r="G21" s="87"/>
      <c r="H21" s="87"/>
      <c r="I21" s="87"/>
      <c r="J21" s="87"/>
      <c r="K21" s="87"/>
      <c r="L21" s="87"/>
      <c r="M21" s="87"/>
      <c r="N21" s="87"/>
      <c r="O21" s="87"/>
      <c r="P21" s="87"/>
      <c r="Q21" s="87"/>
      <c r="R21" s="87"/>
      <c r="S21" s="87"/>
      <c r="T21" s="87"/>
      <c r="U21" s="87"/>
    </row>
    <row r="22" spans="2:21" ht="12.75">
      <c r="B22" s="87"/>
      <c r="C22" s="87"/>
      <c r="D22" s="87"/>
      <c r="E22" s="87"/>
      <c r="F22" s="87"/>
      <c r="G22" s="87"/>
      <c r="H22" s="87"/>
      <c r="I22" s="87"/>
      <c r="J22" s="87"/>
      <c r="K22" s="87"/>
      <c r="L22" s="87"/>
      <c r="M22" s="87"/>
      <c r="N22" s="87"/>
      <c r="O22" s="87"/>
      <c r="P22" s="87"/>
      <c r="Q22" s="87"/>
      <c r="R22" s="87"/>
      <c r="S22" s="87"/>
      <c r="T22" s="87"/>
      <c r="U22" s="87"/>
    </row>
    <row r="23" spans="2:21" ht="12.75">
      <c r="B23" s="87"/>
      <c r="C23" s="87"/>
      <c r="D23" s="87"/>
      <c r="E23" s="87"/>
      <c r="F23" s="87"/>
      <c r="G23" s="87"/>
      <c r="H23" s="87"/>
      <c r="I23" s="87"/>
      <c r="J23" s="87"/>
      <c r="K23" s="87"/>
      <c r="L23" s="87"/>
      <c r="M23" s="87"/>
      <c r="N23" s="87"/>
      <c r="O23" s="87"/>
      <c r="P23" s="87"/>
      <c r="Q23" s="87"/>
      <c r="R23" s="87"/>
      <c r="S23" s="87"/>
      <c r="T23" s="87"/>
      <c r="U23" s="87"/>
    </row>
    <row r="24" spans="2:21" ht="12.75">
      <c r="B24" s="87"/>
      <c r="C24" s="87"/>
      <c r="D24" s="87"/>
      <c r="E24" s="87"/>
      <c r="F24" s="87"/>
      <c r="G24" s="87"/>
      <c r="H24" s="87"/>
      <c r="I24" s="87"/>
      <c r="J24" s="87"/>
      <c r="K24" s="87"/>
      <c r="L24" s="87"/>
      <c r="M24" s="87"/>
      <c r="N24" s="87"/>
      <c r="O24" s="87"/>
      <c r="P24" s="87"/>
      <c r="Q24" s="87"/>
      <c r="R24" s="87"/>
      <c r="S24" s="87"/>
      <c r="T24" s="87"/>
      <c r="U24" s="87"/>
    </row>
    <row r="25" spans="2:21" ht="12.75">
      <c r="B25" s="87"/>
      <c r="C25" s="87"/>
      <c r="D25" s="87"/>
      <c r="E25" s="87"/>
      <c r="F25" s="87"/>
      <c r="G25" s="87"/>
      <c r="H25" s="87"/>
      <c r="I25" s="87"/>
      <c r="J25" s="87"/>
      <c r="K25" s="87"/>
      <c r="L25" s="87"/>
      <c r="M25" s="87"/>
      <c r="N25" s="87"/>
      <c r="O25" s="87"/>
      <c r="P25" s="87"/>
      <c r="Q25" s="87"/>
      <c r="R25" s="87"/>
      <c r="S25" s="87"/>
      <c r="T25" s="87"/>
      <c r="U25" s="87"/>
    </row>
    <row r="26" spans="2:21" ht="12.75">
      <c r="B26" s="87"/>
      <c r="C26" s="87"/>
      <c r="D26" s="87"/>
      <c r="E26" s="87"/>
      <c r="F26" s="87"/>
      <c r="G26" s="87"/>
      <c r="H26" s="87"/>
      <c r="I26" s="87"/>
      <c r="J26" s="87"/>
      <c r="K26" s="87"/>
      <c r="L26" s="87"/>
      <c r="M26" s="87"/>
      <c r="N26" s="87"/>
      <c r="O26" s="87"/>
      <c r="P26" s="87"/>
      <c r="Q26" s="87"/>
      <c r="R26" s="87"/>
      <c r="S26" s="87"/>
      <c r="T26" s="87"/>
      <c r="U26" s="87"/>
    </row>
    <row r="27" spans="2:21" ht="12.75">
      <c r="B27" s="87"/>
      <c r="C27" s="87"/>
      <c r="D27" s="87"/>
      <c r="E27" s="87"/>
      <c r="F27" s="87"/>
      <c r="G27" s="87"/>
      <c r="H27" s="87"/>
      <c r="I27" s="87"/>
      <c r="J27" s="87"/>
      <c r="K27" s="87"/>
      <c r="L27" s="87"/>
      <c r="M27" s="87"/>
      <c r="N27" s="87"/>
      <c r="O27" s="87"/>
      <c r="P27" s="87"/>
      <c r="Q27" s="87"/>
      <c r="R27" s="87"/>
      <c r="S27" s="87"/>
      <c r="T27" s="87"/>
      <c r="U27" s="87"/>
    </row>
    <row r="28" spans="2:21" ht="12.75">
      <c r="B28" s="87"/>
      <c r="C28" s="87"/>
      <c r="D28" s="87"/>
      <c r="E28" s="87"/>
      <c r="F28" s="87"/>
      <c r="G28" s="87"/>
      <c r="H28" s="87"/>
      <c r="I28" s="87"/>
      <c r="J28" s="87"/>
      <c r="K28" s="87"/>
      <c r="L28" s="87"/>
      <c r="M28" s="87"/>
      <c r="N28" s="87"/>
      <c r="O28" s="87"/>
      <c r="P28" s="87"/>
      <c r="Q28" s="87"/>
      <c r="R28" s="87"/>
      <c r="S28" s="87"/>
      <c r="T28" s="87"/>
      <c r="U28" s="87"/>
    </row>
    <row r="29" spans="2:21" ht="12.75">
      <c r="B29" s="87"/>
      <c r="C29" s="87"/>
      <c r="D29" s="87"/>
      <c r="E29" s="87"/>
      <c r="F29" s="87"/>
      <c r="G29" s="87"/>
      <c r="H29" s="87"/>
      <c r="I29" s="87"/>
      <c r="J29" s="87"/>
      <c r="K29" s="87"/>
      <c r="L29" s="87"/>
      <c r="M29" s="87"/>
      <c r="N29" s="87"/>
      <c r="O29" s="87"/>
      <c r="P29" s="87"/>
      <c r="Q29" s="87"/>
      <c r="R29" s="87"/>
      <c r="S29" s="87"/>
      <c r="T29" s="87"/>
      <c r="U29" s="87"/>
    </row>
    <row r="30" spans="2:21" ht="12.75">
      <c r="B30" s="87"/>
      <c r="C30" s="87"/>
      <c r="D30" s="87"/>
      <c r="E30" s="87"/>
      <c r="F30" s="87"/>
      <c r="G30" s="87"/>
      <c r="H30" s="87"/>
      <c r="I30" s="87"/>
      <c r="J30" s="87"/>
      <c r="K30" s="87"/>
      <c r="L30" s="87"/>
      <c r="M30" s="87"/>
      <c r="N30" s="87"/>
      <c r="O30" s="87"/>
      <c r="P30" s="87"/>
      <c r="Q30" s="87"/>
      <c r="R30" s="87"/>
      <c r="S30" s="87"/>
      <c r="T30" s="87"/>
      <c r="U30" s="87"/>
    </row>
    <row r="31" spans="2:21" ht="12.75">
      <c r="B31" s="87"/>
      <c r="C31" s="87"/>
      <c r="D31" s="87"/>
      <c r="E31" s="87"/>
      <c r="F31" s="87"/>
      <c r="G31" s="87"/>
      <c r="H31" s="87"/>
      <c r="I31" s="87"/>
      <c r="J31" s="87"/>
      <c r="K31" s="87"/>
      <c r="L31" s="87"/>
      <c r="M31" s="87"/>
      <c r="N31" s="87"/>
      <c r="O31" s="87"/>
      <c r="P31" s="87"/>
      <c r="Q31" s="87"/>
      <c r="R31" s="87"/>
      <c r="S31" s="87"/>
      <c r="T31" s="87"/>
      <c r="U31" s="87"/>
    </row>
    <row r="32" spans="2:21" ht="12.75">
      <c r="B32" s="87"/>
      <c r="C32" s="87"/>
      <c r="D32" s="87"/>
      <c r="E32" s="87"/>
      <c r="F32" s="87"/>
      <c r="G32" s="87"/>
      <c r="H32" s="87"/>
      <c r="I32" s="87"/>
      <c r="J32" s="87"/>
      <c r="K32" s="87"/>
      <c r="L32" s="87"/>
      <c r="M32" s="87"/>
      <c r="N32" s="87"/>
      <c r="O32" s="87"/>
      <c r="P32" s="87"/>
      <c r="Q32" s="87"/>
      <c r="R32" s="87"/>
      <c r="S32" s="87"/>
      <c r="T32" s="87"/>
      <c r="U32" s="87"/>
    </row>
    <row r="33" spans="2:21" ht="12.75">
      <c r="B33" s="87"/>
      <c r="C33" s="87"/>
      <c r="D33" s="87"/>
      <c r="E33" s="87"/>
      <c r="F33" s="87"/>
      <c r="G33" s="87"/>
      <c r="H33" s="87"/>
      <c r="I33" s="87"/>
      <c r="J33" s="87"/>
      <c r="K33" s="87"/>
      <c r="L33" s="87"/>
      <c r="M33" s="87"/>
      <c r="N33" s="87"/>
      <c r="O33" s="87"/>
      <c r="P33" s="87"/>
      <c r="Q33" s="87"/>
      <c r="R33" s="87"/>
      <c r="S33" s="87"/>
      <c r="T33" s="87"/>
      <c r="U33" s="87"/>
    </row>
    <row r="34" spans="2:21" ht="12.75">
      <c r="B34" s="87"/>
      <c r="C34" s="87"/>
      <c r="D34" s="87"/>
      <c r="E34" s="87"/>
      <c r="F34" s="87"/>
      <c r="G34" s="87"/>
      <c r="H34" s="87"/>
      <c r="I34" s="87"/>
      <c r="J34" s="87"/>
      <c r="K34" s="87"/>
      <c r="L34" s="87"/>
      <c r="M34" s="87"/>
      <c r="N34" s="87"/>
      <c r="O34" s="87"/>
      <c r="P34" s="87"/>
      <c r="Q34" s="87"/>
      <c r="R34" s="87"/>
      <c r="S34" s="87"/>
      <c r="T34" s="87"/>
      <c r="U34" s="87"/>
    </row>
    <row r="35" spans="2:21" ht="12.75">
      <c r="B35" s="87"/>
      <c r="C35" s="87"/>
      <c r="D35" s="87"/>
      <c r="E35" s="87"/>
      <c r="F35" s="87"/>
      <c r="G35" s="87"/>
      <c r="H35" s="87"/>
      <c r="I35" s="87"/>
      <c r="J35" s="87"/>
      <c r="K35" s="87"/>
      <c r="L35" s="87"/>
      <c r="M35" s="87"/>
      <c r="N35" s="87"/>
      <c r="O35" s="87"/>
      <c r="P35" s="87"/>
      <c r="Q35" s="87"/>
      <c r="R35" s="87"/>
      <c r="S35" s="87"/>
      <c r="T35" s="87"/>
      <c r="U35" s="87"/>
    </row>
    <row r="36" spans="2:21" ht="12.75">
      <c r="B36" s="87"/>
      <c r="C36" s="87"/>
      <c r="D36" s="87"/>
      <c r="E36" s="87"/>
      <c r="F36" s="87"/>
      <c r="G36" s="87"/>
      <c r="H36" s="87"/>
      <c r="I36" s="87"/>
      <c r="J36" s="87"/>
      <c r="K36" s="87"/>
      <c r="L36" s="87"/>
      <c r="M36" s="87"/>
      <c r="N36" s="87"/>
      <c r="O36" s="87"/>
      <c r="P36" s="87"/>
      <c r="Q36" s="87"/>
      <c r="R36" s="87"/>
      <c r="S36" s="87"/>
      <c r="T36" s="87"/>
      <c r="U36" s="87"/>
    </row>
    <row r="37" spans="2:21" ht="12.75">
      <c r="B37" s="87"/>
      <c r="C37" s="87"/>
      <c r="D37" s="87"/>
      <c r="E37" s="87"/>
      <c r="F37" s="87"/>
      <c r="G37" s="87"/>
      <c r="H37" s="87"/>
      <c r="I37" s="87"/>
      <c r="J37" s="87"/>
      <c r="K37" s="87"/>
      <c r="L37" s="87"/>
      <c r="M37" s="87"/>
      <c r="N37" s="87"/>
      <c r="O37" s="87"/>
      <c r="P37" s="87"/>
      <c r="Q37" s="87"/>
      <c r="R37" s="87"/>
      <c r="S37" s="87"/>
      <c r="T37" s="87"/>
      <c r="U37" s="87"/>
    </row>
    <row r="38" spans="2:21" ht="12.75">
      <c r="B38" s="87"/>
      <c r="C38" s="87"/>
      <c r="D38" s="87"/>
      <c r="E38" s="87"/>
      <c r="F38" s="87"/>
      <c r="G38" s="87"/>
      <c r="H38" s="87"/>
      <c r="I38" s="87"/>
      <c r="J38" s="87"/>
      <c r="K38" s="87"/>
      <c r="L38" s="87"/>
      <c r="M38" s="87"/>
      <c r="N38" s="87"/>
      <c r="O38" s="87"/>
      <c r="P38" s="87"/>
      <c r="Q38" s="87"/>
      <c r="R38" s="87"/>
      <c r="S38" s="87"/>
      <c r="T38" s="87"/>
      <c r="U38" s="87"/>
    </row>
    <row r="39" spans="2:21" ht="12.75">
      <c r="B39" s="87"/>
      <c r="C39" s="87"/>
      <c r="D39" s="87"/>
      <c r="E39" s="87"/>
      <c r="F39" s="87"/>
      <c r="G39" s="87"/>
      <c r="H39" s="87"/>
      <c r="I39" s="87"/>
      <c r="J39" s="87"/>
      <c r="K39" s="87"/>
      <c r="L39" s="87"/>
      <c r="M39" s="87"/>
      <c r="N39" s="87"/>
      <c r="O39" s="87"/>
      <c r="P39" s="87"/>
      <c r="Q39" s="87"/>
      <c r="R39" s="87"/>
      <c r="S39" s="87"/>
      <c r="T39" s="87"/>
      <c r="U39" s="87"/>
    </row>
    <row r="40" spans="2:21" ht="12.75">
      <c r="B40" s="87"/>
      <c r="C40" s="87"/>
      <c r="D40" s="87"/>
      <c r="E40" s="87"/>
      <c r="F40" s="87"/>
      <c r="G40" s="87"/>
      <c r="H40" s="87"/>
      <c r="I40" s="87"/>
      <c r="J40" s="87"/>
      <c r="K40" s="87"/>
      <c r="L40" s="87"/>
      <c r="M40" s="87"/>
      <c r="N40" s="87"/>
      <c r="O40" s="87"/>
      <c r="P40" s="87"/>
      <c r="Q40" s="87"/>
      <c r="R40" s="87"/>
      <c r="S40" s="87"/>
      <c r="T40" s="87"/>
      <c r="U40" s="87"/>
    </row>
    <row r="41" spans="2:21" ht="12.75">
      <c r="B41" s="87"/>
      <c r="C41" s="87"/>
      <c r="D41" s="87"/>
      <c r="E41" s="87"/>
      <c r="F41" s="87"/>
      <c r="G41" s="87"/>
      <c r="H41" s="87"/>
      <c r="I41" s="87"/>
      <c r="J41" s="87"/>
      <c r="K41" s="87"/>
      <c r="L41" s="87"/>
      <c r="M41" s="87"/>
      <c r="N41" s="87"/>
      <c r="O41" s="87"/>
      <c r="P41" s="87"/>
      <c r="Q41" s="87"/>
      <c r="R41" s="87"/>
      <c r="S41" s="87"/>
      <c r="T41" s="87"/>
      <c r="U41" s="87"/>
    </row>
    <row r="42" spans="2:21" ht="12.75">
      <c r="B42" s="87"/>
      <c r="C42" s="87"/>
      <c r="D42" s="87"/>
      <c r="E42" s="87"/>
      <c r="F42" s="87"/>
      <c r="G42" s="87"/>
      <c r="H42" s="87"/>
      <c r="I42" s="87"/>
      <c r="J42" s="87"/>
      <c r="K42" s="87"/>
      <c r="L42" s="87"/>
      <c r="M42" s="87"/>
      <c r="N42" s="87"/>
      <c r="O42" s="87"/>
      <c r="P42" s="87"/>
      <c r="Q42" s="87"/>
      <c r="R42" s="87"/>
      <c r="S42" s="87"/>
      <c r="T42" s="87"/>
      <c r="U42" s="87"/>
    </row>
    <row r="43" spans="2:21" ht="12.75">
      <c r="B43" s="87"/>
      <c r="C43" s="87"/>
      <c r="D43" s="87"/>
      <c r="E43" s="87"/>
      <c r="F43" s="87"/>
      <c r="G43" s="87"/>
      <c r="H43" s="87"/>
      <c r="I43" s="87"/>
      <c r="J43" s="87"/>
      <c r="K43" s="87"/>
      <c r="L43" s="87"/>
      <c r="M43" s="87"/>
      <c r="N43" s="87"/>
      <c r="O43" s="87"/>
      <c r="P43" s="87"/>
      <c r="Q43" s="87"/>
      <c r="R43" s="87"/>
      <c r="S43" s="87"/>
      <c r="T43" s="87"/>
      <c r="U43" s="87"/>
    </row>
    <row r="44" spans="2:21" ht="12.75">
      <c r="B44" s="87"/>
      <c r="C44" s="87"/>
      <c r="D44" s="87"/>
      <c r="E44" s="87"/>
      <c r="F44" s="87"/>
      <c r="G44" s="87"/>
      <c r="H44" s="87"/>
      <c r="I44" s="87"/>
      <c r="J44" s="87"/>
      <c r="K44" s="87"/>
      <c r="L44" s="87"/>
      <c r="M44" s="87"/>
      <c r="N44" s="87"/>
      <c r="O44" s="87"/>
      <c r="P44" s="87"/>
      <c r="Q44" s="87"/>
      <c r="R44" s="87"/>
      <c r="S44" s="87"/>
      <c r="T44" s="87"/>
      <c r="U44" s="87"/>
    </row>
    <row r="45" spans="2:21" ht="12.75">
      <c r="B45" s="87"/>
      <c r="C45" s="87"/>
      <c r="D45" s="87"/>
      <c r="E45" s="87"/>
      <c r="F45" s="87"/>
      <c r="G45" s="87"/>
      <c r="H45" s="87"/>
      <c r="I45" s="87"/>
      <c r="J45" s="87"/>
      <c r="K45" s="87"/>
      <c r="L45" s="87"/>
      <c r="M45" s="87"/>
      <c r="N45" s="87"/>
      <c r="O45" s="87"/>
      <c r="P45" s="87"/>
      <c r="Q45" s="87"/>
      <c r="R45" s="87"/>
      <c r="S45" s="87"/>
      <c r="T45" s="87"/>
      <c r="U45" s="87"/>
    </row>
    <row r="46" spans="2:21" ht="12.75">
      <c r="B46" s="87"/>
      <c r="C46" s="87"/>
      <c r="D46" s="87"/>
      <c r="E46" s="87"/>
      <c r="F46" s="87"/>
      <c r="G46" s="87"/>
      <c r="H46" s="87"/>
      <c r="I46" s="87"/>
      <c r="J46" s="87"/>
      <c r="K46" s="87"/>
      <c r="L46" s="87"/>
      <c r="M46" s="87"/>
      <c r="N46" s="87"/>
      <c r="O46" s="87"/>
      <c r="P46" s="87"/>
      <c r="Q46" s="87"/>
      <c r="R46" s="87"/>
      <c r="S46" s="87"/>
      <c r="T46" s="87"/>
      <c r="U46" s="87"/>
    </row>
    <row r="47" spans="2:21" ht="12.75">
      <c r="B47" s="87"/>
      <c r="C47" s="87"/>
      <c r="D47" s="87"/>
      <c r="E47" s="87"/>
      <c r="F47" s="87"/>
      <c r="G47" s="87"/>
      <c r="H47" s="87"/>
      <c r="I47" s="87"/>
      <c r="J47" s="87"/>
      <c r="K47" s="87"/>
      <c r="L47" s="87"/>
      <c r="M47" s="87"/>
      <c r="N47" s="87"/>
      <c r="O47" s="87"/>
      <c r="P47" s="87"/>
      <c r="Q47" s="87"/>
      <c r="R47" s="87"/>
      <c r="S47" s="87"/>
      <c r="T47" s="87"/>
      <c r="U47" s="87"/>
    </row>
    <row r="48" spans="2:21" ht="12.75">
      <c r="B48" s="87"/>
      <c r="C48" s="87"/>
      <c r="D48" s="87"/>
      <c r="E48" s="87"/>
      <c r="F48" s="87"/>
      <c r="G48" s="87"/>
      <c r="H48" s="87"/>
      <c r="I48" s="87"/>
      <c r="J48" s="87"/>
      <c r="K48" s="87"/>
      <c r="L48" s="87"/>
      <c r="M48" s="87"/>
      <c r="N48" s="87"/>
      <c r="O48" s="87"/>
      <c r="P48" s="87"/>
      <c r="Q48" s="87"/>
      <c r="R48" s="87"/>
      <c r="S48" s="87"/>
      <c r="T48" s="87"/>
      <c r="U48" s="87"/>
    </row>
    <row r="49" spans="2:21" ht="12.75">
      <c r="B49" s="87"/>
      <c r="C49" s="87"/>
      <c r="D49" s="87"/>
      <c r="E49" s="87"/>
      <c r="F49" s="87"/>
      <c r="G49" s="87"/>
      <c r="H49" s="87"/>
      <c r="I49" s="87"/>
      <c r="J49" s="87"/>
      <c r="K49" s="87"/>
      <c r="L49" s="87"/>
      <c r="M49" s="87"/>
      <c r="N49" s="87"/>
      <c r="O49" s="87"/>
      <c r="P49" s="87"/>
      <c r="Q49" s="87"/>
      <c r="R49" s="87"/>
      <c r="S49" s="87"/>
      <c r="T49" s="87"/>
      <c r="U49" s="87"/>
    </row>
    <row r="50" spans="2:21" ht="12.75">
      <c r="B50" s="87"/>
      <c r="C50" s="87"/>
      <c r="D50" s="87"/>
      <c r="E50" s="87"/>
      <c r="F50" s="87"/>
      <c r="G50" s="87"/>
      <c r="H50" s="87"/>
      <c r="I50" s="87"/>
      <c r="J50" s="87"/>
      <c r="K50" s="87"/>
      <c r="L50" s="87"/>
      <c r="M50" s="87"/>
      <c r="N50" s="87"/>
      <c r="O50" s="87"/>
      <c r="P50" s="87"/>
      <c r="Q50" s="87"/>
      <c r="R50" s="87"/>
      <c r="S50" s="87"/>
      <c r="T50" s="87"/>
      <c r="U50" s="87"/>
    </row>
    <row r="51" spans="2:21" ht="12.75">
      <c r="B51" s="87"/>
      <c r="C51" s="87"/>
      <c r="D51" s="87"/>
      <c r="E51" s="87"/>
      <c r="F51" s="87"/>
      <c r="G51" s="87"/>
      <c r="H51" s="87"/>
      <c r="I51" s="87"/>
      <c r="J51" s="87"/>
      <c r="K51" s="87"/>
      <c r="L51" s="87"/>
      <c r="M51" s="87"/>
      <c r="N51" s="87"/>
      <c r="O51" s="87"/>
      <c r="P51" s="87"/>
      <c r="Q51" s="87"/>
      <c r="R51" s="87"/>
      <c r="S51" s="87"/>
      <c r="T51" s="87"/>
      <c r="U51" s="87"/>
    </row>
    <row r="52" spans="2:21" ht="12.75">
      <c r="B52" s="87"/>
      <c r="C52" s="87"/>
      <c r="D52" s="87"/>
      <c r="E52" s="87"/>
      <c r="F52" s="87"/>
      <c r="G52" s="87"/>
      <c r="H52" s="87"/>
      <c r="I52" s="87"/>
      <c r="J52" s="87"/>
      <c r="K52" s="87"/>
      <c r="L52" s="87"/>
      <c r="M52" s="87"/>
      <c r="N52" s="87"/>
      <c r="O52" s="87"/>
      <c r="P52" s="87"/>
      <c r="Q52" s="87"/>
      <c r="R52" s="87"/>
      <c r="S52" s="87"/>
      <c r="T52" s="87"/>
      <c r="U52" s="87"/>
    </row>
    <row r="53" spans="2:21" ht="12.75">
      <c r="B53" s="87"/>
      <c r="C53" s="87"/>
      <c r="D53" s="87"/>
      <c r="E53" s="87"/>
      <c r="F53" s="87"/>
      <c r="G53" s="87"/>
      <c r="H53" s="87"/>
      <c r="I53" s="87"/>
      <c r="J53" s="87"/>
      <c r="K53" s="87"/>
      <c r="L53" s="87"/>
      <c r="M53" s="87"/>
      <c r="N53" s="87"/>
      <c r="O53" s="87"/>
      <c r="P53" s="87"/>
      <c r="Q53" s="87"/>
      <c r="R53" s="87"/>
      <c r="S53" s="87"/>
      <c r="T53" s="87"/>
      <c r="U53" s="87"/>
    </row>
    <row r="54" spans="2:21" ht="12.75">
      <c r="B54" s="87"/>
      <c r="C54" s="87"/>
      <c r="D54" s="87"/>
      <c r="E54" s="87"/>
      <c r="F54" s="87"/>
      <c r="G54" s="87"/>
      <c r="H54" s="87"/>
      <c r="I54" s="87"/>
      <c r="J54" s="87"/>
      <c r="K54" s="87"/>
      <c r="L54" s="87"/>
      <c r="M54" s="87"/>
      <c r="N54" s="87"/>
      <c r="O54" s="87"/>
      <c r="P54" s="87"/>
      <c r="Q54" s="87"/>
      <c r="R54" s="87"/>
      <c r="S54" s="87"/>
      <c r="T54" s="87"/>
      <c r="U54" s="87"/>
    </row>
    <row r="55" spans="2:21" ht="12.75">
      <c r="B55" s="87"/>
      <c r="C55" s="87"/>
      <c r="D55" s="87"/>
      <c r="E55" s="87"/>
      <c r="F55" s="87"/>
      <c r="G55" s="87"/>
      <c r="H55" s="87"/>
      <c r="I55" s="87"/>
      <c r="J55" s="87"/>
      <c r="K55" s="87"/>
      <c r="L55" s="87"/>
      <c r="M55" s="87"/>
      <c r="N55" s="87"/>
      <c r="O55" s="87"/>
      <c r="P55" s="87"/>
      <c r="Q55" s="87"/>
      <c r="R55" s="87"/>
      <c r="S55" s="87"/>
      <c r="T55" s="87"/>
      <c r="U55" s="87"/>
    </row>
    <row r="56" spans="2:21" ht="12.75">
      <c r="B56" s="87"/>
      <c r="C56" s="87"/>
      <c r="D56" s="87"/>
      <c r="E56" s="87"/>
      <c r="F56" s="87"/>
      <c r="G56" s="87"/>
      <c r="H56" s="87"/>
      <c r="I56" s="87"/>
      <c r="J56" s="87"/>
      <c r="K56" s="87"/>
      <c r="L56" s="87"/>
      <c r="M56" s="87"/>
      <c r="N56" s="87"/>
      <c r="O56" s="87"/>
      <c r="P56" s="87"/>
      <c r="Q56" s="87"/>
      <c r="R56" s="87"/>
      <c r="S56" s="87"/>
      <c r="T56" s="87"/>
      <c r="U56" s="87"/>
    </row>
    <row r="57" spans="2:21" ht="12.75">
      <c r="B57" s="87"/>
      <c r="C57" s="87"/>
      <c r="D57" s="87"/>
      <c r="E57" s="87"/>
      <c r="F57" s="87"/>
      <c r="G57" s="87"/>
      <c r="H57" s="87"/>
      <c r="I57" s="87"/>
      <c r="J57" s="87"/>
      <c r="K57" s="87"/>
      <c r="L57" s="87"/>
      <c r="M57" s="87"/>
      <c r="N57" s="87"/>
      <c r="O57" s="87"/>
      <c r="P57" s="87"/>
      <c r="Q57" s="87"/>
      <c r="R57" s="87"/>
      <c r="S57" s="87"/>
      <c r="T57" s="87"/>
      <c r="U57" s="87"/>
    </row>
    <row r="58" spans="2:21" ht="12.75">
      <c r="B58" s="87"/>
      <c r="C58" s="87"/>
      <c r="D58" s="87"/>
      <c r="E58" s="87"/>
      <c r="F58" s="87"/>
      <c r="G58" s="87"/>
      <c r="H58" s="87"/>
      <c r="I58" s="87"/>
      <c r="J58" s="87"/>
      <c r="K58" s="87"/>
      <c r="L58" s="87"/>
      <c r="M58" s="87"/>
      <c r="N58" s="87"/>
      <c r="O58" s="87"/>
      <c r="P58" s="87"/>
      <c r="Q58" s="87"/>
      <c r="R58" s="87"/>
      <c r="S58" s="87"/>
      <c r="T58" s="87"/>
      <c r="U58" s="87"/>
    </row>
    <row r="59" spans="2:21" ht="12.75">
      <c r="B59" s="87"/>
      <c r="C59" s="87"/>
      <c r="D59" s="87"/>
      <c r="E59" s="87"/>
      <c r="F59" s="87"/>
      <c r="G59" s="87"/>
      <c r="H59" s="87"/>
      <c r="I59" s="87"/>
      <c r="J59" s="87"/>
      <c r="K59" s="87"/>
      <c r="L59" s="87"/>
      <c r="M59" s="87"/>
      <c r="N59" s="87"/>
      <c r="O59" s="87"/>
      <c r="P59" s="87"/>
      <c r="Q59" s="87"/>
      <c r="R59" s="87"/>
      <c r="S59" s="87"/>
      <c r="T59" s="87"/>
      <c r="U59" s="87"/>
    </row>
    <row r="60" spans="2:21" ht="12.75">
      <c r="B60" s="87"/>
      <c r="C60" s="87"/>
      <c r="D60" s="87"/>
      <c r="E60" s="87"/>
      <c r="F60" s="87"/>
      <c r="G60" s="87"/>
      <c r="H60" s="87"/>
      <c r="I60" s="87"/>
      <c r="J60" s="87"/>
      <c r="K60" s="87"/>
      <c r="L60" s="87"/>
      <c r="M60" s="87"/>
      <c r="N60" s="87"/>
      <c r="O60" s="87"/>
      <c r="P60" s="87"/>
      <c r="Q60" s="87"/>
      <c r="R60" s="87"/>
      <c r="S60" s="87"/>
      <c r="T60" s="87"/>
      <c r="U60" s="87"/>
    </row>
    <row r="61" spans="2:21" ht="12.75">
      <c r="B61" s="87"/>
      <c r="C61" s="87"/>
      <c r="D61" s="87"/>
      <c r="E61" s="87"/>
      <c r="F61" s="87"/>
      <c r="G61" s="87"/>
      <c r="H61" s="87"/>
      <c r="I61" s="87"/>
      <c r="J61" s="87"/>
      <c r="K61" s="87"/>
      <c r="L61" s="87"/>
      <c r="M61" s="87"/>
      <c r="N61" s="87"/>
      <c r="O61" s="87"/>
      <c r="P61" s="87"/>
      <c r="Q61" s="87"/>
      <c r="R61" s="87"/>
      <c r="S61" s="87"/>
      <c r="T61" s="87"/>
      <c r="U61" s="87"/>
    </row>
    <row r="62" spans="2:21" ht="12.75">
      <c r="B62" s="87"/>
      <c r="C62" s="87"/>
      <c r="D62" s="87"/>
      <c r="E62" s="87"/>
      <c r="F62" s="87"/>
      <c r="G62" s="87"/>
      <c r="H62" s="87"/>
      <c r="I62" s="87"/>
      <c r="J62" s="87"/>
      <c r="K62" s="87"/>
      <c r="L62" s="87"/>
      <c r="M62" s="87"/>
      <c r="N62" s="87"/>
      <c r="O62" s="87"/>
      <c r="P62" s="87"/>
      <c r="Q62" s="87"/>
      <c r="R62" s="87"/>
      <c r="S62" s="87"/>
      <c r="T62" s="87"/>
      <c r="U62" s="87"/>
    </row>
    <row r="63" spans="2:21" ht="12.75">
      <c r="B63" s="87"/>
      <c r="C63" s="87"/>
      <c r="D63" s="87"/>
      <c r="E63" s="87"/>
      <c r="F63" s="87"/>
      <c r="G63" s="87"/>
      <c r="H63" s="87"/>
      <c r="I63" s="87"/>
      <c r="J63" s="87"/>
      <c r="K63" s="87"/>
      <c r="L63" s="87"/>
      <c r="M63" s="87"/>
      <c r="N63" s="87"/>
      <c r="O63" s="87"/>
      <c r="P63" s="87"/>
      <c r="Q63" s="87"/>
      <c r="R63" s="87"/>
      <c r="S63" s="87"/>
      <c r="T63" s="87"/>
      <c r="U63" s="87"/>
    </row>
    <row r="64" spans="2:21" ht="12.75">
      <c r="B64" s="87"/>
      <c r="C64" s="87"/>
      <c r="D64" s="87"/>
      <c r="E64" s="87"/>
      <c r="F64" s="87"/>
      <c r="G64" s="87"/>
      <c r="H64" s="87"/>
      <c r="I64" s="87"/>
      <c r="J64" s="87"/>
      <c r="K64" s="87"/>
      <c r="L64" s="87"/>
      <c r="M64" s="87"/>
      <c r="N64" s="87"/>
      <c r="O64" s="87"/>
      <c r="P64" s="87"/>
      <c r="Q64" s="87"/>
      <c r="R64" s="87"/>
      <c r="S64" s="87"/>
      <c r="T64" s="87"/>
      <c r="U64" s="87"/>
    </row>
    <row r="65" spans="2:21" ht="12.75">
      <c r="B65" s="87"/>
      <c r="C65" s="87"/>
      <c r="D65" s="87"/>
      <c r="E65" s="87"/>
      <c r="F65" s="87"/>
      <c r="G65" s="87"/>
      <c r="H65" s="87"/>
      <c r="I65" s="87"/>
      <c r="J65" s="87"/>
      <c r="K65" s="87"/>
      <c r="L65" s="87"/>
      <c r="M65" s="87"/>
      <c r="N65" s="87"/>
      <c r="O65" s="87"/>
      <c r="P65" s="87"/>
      <c r="Q65" s="87"/>
      <c r="R65" s="87"/>
      <c r="S65" s="87"/>
      <c r="T65" s="87"/>
      <c r="U65" s="87"/>
    </row>
    <row r="66" spans="2:21" ht="12.75">
      <c r="B66" s="87"/>
      <c r="C66" s="87"/>
      <c r="D66" s="87"/>
      <c r="E66" s="87"/>
      <c r="F66" s="87"/>
      <c r="G66" s="87"/>
      <c r="H66" s="87"/>
      <c r="I66" s="87"/>
      <c r="J66" s="87"/>
      <c r="K66" s="87"/>
      <c r="L66" s="87"/>
      <c r="M66" s="87"/>
      <c r="N66" s="87"/>
      <c r="O66" s="87"/>
      <c r="P66" s="87"/>
      <c r="Q66" s="87"/>
      <c r="R66" s="87"/>
      <c r="S66" s="87"/>
      <c r="T66" s="87"/>
      <c r="U66" s="87"/>
    </row>
    <row r="67" spans="2:21" ht="12.75">
      <c r="B67" s="87"/>
      <c r="C67" s="87"/>
      <c r="D67" s="87"/>
      <c r="E67" s="87"/>
      <c r="F67" s="87"/>
      <c r="G67" s="87"/>
      <c r="H67" s="87"/>
      <c r="I67" s="87"/>
      <c r="J67" s="87"/>
      <c r="K67" s="87"/>
      <c r="L67" s="87"/>
      <c r="M67" s="87"/>
      <c r="N67" s="87"/>
      <c r="O67" s="87"/>
      <c r="P67" s="87"/>
      <c r="Q67" s="87"/>
      <c r="R67" s="87"/>
      <c r="S67" s="87"/>
      <c r="T67" s="87"/>
      <c r="U67" s="87"/>
    </row>
  </sheetData>
  <sheetProtection/>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V68"/>
  <sheetViews>
    <sheetView zoomScalePageLayoutView="0" workbookViewId="0" topLeftCell="A1">
      <selection activeCell="A44" sqref="A44"/>
    </sheetView>
  </sheetViews>
  <sheetFormatPr defaultColWidth="9.140625" defaultRowHeight="12.75"/>
  <cols>
    <col min="1" max="1" width="41.8515625" style="0" customWidth="1"/>
    <col min="2" max="2" width="25.140625" style="0" customWidth="1"/>
    <col min="3" max="3" width="43.140625" style="0" customWidth="1"/>
    <col min="4" max="4" width="7.8515625" style="0" customWidth="1"/>
    <col min="12" max="12" width="8.421875" style="0" customWidth="1"/>
    <col min="13" max="13" width="3.140625" style="0" customWidth="1"/>
    <col min="14" max="14" width="2.8515625" style="0" customWidth="1"/>
    <col min="22" max="22" width="8.140625" style="0" customWidth="1"/>
  </cols>
  <sheetData>
    <row r="1" spans="1:11" ht="12.75">
      <c r="A1" s="138" t="s">
        <v>125</v>
      </c>
      <c r="B1" s="139" t="s">
        <v>2</v>
      </c>
      <c r="C1" s="138" t="s">
        <v>0</v>
      </c>
      <c r="D1" s="141" t="s">
        <v>40</v>
      </c>
      <c r="E1" s="137" t="s">
        <v>124</v>
      </c>
      <c r="F1" s="140" t="s">
        <v>39</v>
      </c>
      <c r="G1" s="155">
        <v>2016</v>
      </c>
      <c r="H1" s="155">
        <v>2017</v>
      </c>
      <c r="I1" s="155">
        <v>2018</v>
      </c>
      <c r="J1" s="155">
        <v>2019</v>
      </c>
      <c r="K1" s="155">
        <v>2020</v>
      </c>
    </row>
    <row r="2" spans="1:11" ht="12.75">
      <c r="A2" s="51" t="s">
        <v>18</v>
      </c>
      <c r="B2" s="126" t="s">
        <v>9</v>
      </c>
      <c r="C2" s="111" t="s">
        <v>11</v>
      </c>
      <c r="D2" s="117">
        <v>0.43</v>
      </c>
      <c r="E2" s="125">
        <f aca="true" t="shared" si="0" ref="E2:E10">(D2-F2)/5</f>
        <v>0.012</v>
      </c>
      <c r="F2" s="105">
        <v>0.37</v>
      </c>
      <c r="G2" s="124">
        <f aca="true" t="shared" si="1" ref="G2:G10">E2+F2</f>
        <v>0.382</v>
      </c>
      <c r="H2" s="124">
        <f aca="true" t="shared" si="2" ref="H2:H10">G2+E2</f>
        <v>0.394</v>
      </c>
      <c r="I2" s="124">
        <f aca="true" t="shared" si="3" ref="I2:I10">H2+E2</f>
        <v>0.406</v>
      </c>
      <c r="J2" s="124">
        <f aca="true" t="shared" si="4" ref="J2:J10">I2+E2</f>
        <v>0.41800000000000004</v>
      </c>
      <c r="K2" s="124">
        <f aca="true" t="shared" si="5" ref="K2:K10">J2+E2</f>
        <v>0.43000000000000005</v>
      </c>
    </row>
    <row r="3" spans="1:11" ht="12.75">
      <c r="A3" s="51" t="s">
        <v>18</v>
      </c>
      <c r="B3" s="126" t="s">
        <v>9</v>
      </c>
      <c r="C3" s="111" t="s">
        <v>21</v>
      </c>
      <c r="D3" s="116">
        <v>345</v>
      </c>
      <c r="E3" s="123">
        <f t="shared" si="0"/>
        <v>15.2</v>
      </c>
      <c r="F3" s="104">
        <v>269</v>
      </c>
      <c r="G3" s="123">
        <f t="shared" si="1"/>
        <v>284.2</v>
      </c>
      <c r="H3" s="123">
        <f t="shared" si="2"/>
        <v>299.4</v>
      </c>
      <c r="I3" s="123">
        <f t="shared" si="3"/>
        <v>314.59999999999997</v>
      </c>
      <c r="J3" s="123">
        <f t="shared" si="4"/>
        <v>329.79999999999995</v>
      </c>
      <c r="K3" s="123">
        <f t="shared" si="5"/>
        <v>344.99999999999994</v>
      </c>
    </row>
    <row r="4" spans="1:11" ht="12.75">
      <c r="A4" s="51" t="s">
        <v>18</v>
      </c>
      <c r="B4" s="126" t="s">
        <v>53</v>
      </c>
      <c r="C4" s="111" t="s">
        <v>100</v>
      </c>
      <c r="D4" s="118">
        <v>3.8</v>
      </c>
      <c r="E4" s="128">
        <f t="shared" si="0"/>
        <v>0.05599999999999996</v>
      </c>
      <c r="F4" s="108">
        <v>3.52</v>
      </c>
      <c r="G4" s="128">
        <f t="shared" si="1"/>
        <v>3.576</v>
      </c>
      <c r="H4" s="128">
        <f t="shared" si="2"/>
        <v>3.632</v>
      </c>
      <c r="I4" s="128">
        <f t="shared" si="3"/>
        <v>3.688</v>
      </c>
      <c r="J4" s="128">
        <f t="shared" si="4"/>
        <v>3.744</v>
      </c>
      <c r="K4" s="128">
        <f t="shared" si="5"/>
        <v>3.8000000000000003</v>
      </c>
    </row>
    <row r="5" spans="1:11" ht="12.75">
      <c r="A5" s="51" t="s">
        <v>18</v>
      </c>
      <c r="B5" s="126" t="s">
        <v>53</v>
      </c>
      <c r="C5" s="51" t="s">
        <v>123</v>
      </c>
      <c r="D5" s="90">
        <v>4.9</v>
      </c>
      <c r="E5" s="129">
        <f t="shared" si="0"/>
        <v>-0.053999999999999916</v>
      </c>
      <c r="F5" s="104">
        <v>5.17</v>
      </c>
      <c r="G5" s="128">
        <f t="shared" si="1"/>
        <v>5.116</v>
      </c>
      <c r="H5" s="128">
        <f t="shared" si="2"/>
        <v>5.061999999999999</v>
      </c>
      <c r="I5" s="128">
        <f t="shared" si="3"/>
        <v>5.007999999999999</v>
      </c>
      <c r="J5" s="128">
        <f t="shared" si="4"/>
        <v>4.953999999999999</v>
      </c>
      <c r="K5" s="128">
        <f t="shared" si="5"/>
        <v>4.899999999999999</v>
      </c>
    </row>
    <row r="6" spans="1:11" ht="12.75">
      <c r="A6" s="51" t="s">
        <v>18</v>
      </c>
      <c r="B6" s="126" t="s">
        <v>10</v>
      </c>
      <c r="C6" s="111" t="s">
        <v>69</v>
      </c>
      <c r="D6" s="120">
        <v>3.3</v>
      </c>
      <c r="E6" s="128">
        <f t="shared" si="0"/>
        <v>0.04399999999999995</v>
      </c>
      <c r="F6" s="119">
        <v>3.08</v>
      </c>
      <c r="G6" s="128">
        <f t="shared" si="1"/>
        <v>3.124</v>
      </c>
      <c r="H6" s="128">
        <f t="shared" si="2"/>
        <v>3.168</v>
      </c>
      <c r="I6" s="128">
        <f t="shared" si="3"/>
        <v>3.212</v>
      </c>
      <c r="J6" s="128">
        <f t="shared" si="4"/>
        <v>3.2560000000000002</v>
      </c>
      <c r="K6" s="128">
        <f t="shared" si="5"/>
        <v>3.3000000000000003</v>
      </c>
    </row>
    <row r="7" spans="1:11" ht="12.75">
      <c r="A7" s="51" t="s">
        <v>18</v>
      </c>
      <c r="B7" s="126" t="s">
        <v>10</v>
      </c>
      <c r="C7" s="111" t="s">
        <v>52</v>
      </c>
      <c r="D7" s="120">
        <v>3.2</v>
      </c>
      <c r="E7" s="128">
        <f t="shared" si="0"/>
        <v>0.040000000000000036</v>
      </c>
      <c r="F7" s="119">
        <v>3</v>
      </c>
      <c r="G7" s="128">
        <f t="shared" si="1"/>
        <v>3.04</v>
      </c>
      <c r="H7" s="128">
        <f t="shared" si="2"/>
        <v>3.08</v>
      </c>
      <c r="I7" s="128">
        <f t="shared" si="3"/>
        <v>3.12</v>
      </c>
      <c r="J7" s="128">
        <f t="shared" si="4"/>
        <v>3.16</v>
      </c>
      <c r="K7" s="128">
        <f t="shared" si="5"/>
        <v>3.2</v>
      </c>
    </row>
    <row r="8" spans="1:11" ht="12.75">
      <c r="A8" s="51" t="s">
        <v>18</v>
      </c>
      <c r="B8" s="126" t="s">
        <v>10</v>
      </c>
      <c r="C8" s="111" t="s">
        <v>70</v>
      </c>
      <c r="D8" s="120">
        <v>3.8</v>
      </c>
      <c r="E8" s="128">
        <f t="shared" si="0"/>
        <v>0.039999999999999945</v>
      </c>
      <c r="F8" s="119">
        <v>3.6</v>
      </c>
      <c r="G8" s="128">
        <f t="shared" si="1"/>
        <v>3.64</v>
      </c>
      <c r="H8" s="128">
        <f t="shared" si="2"/>
        <v>3.68</v>
      </c>
      <c r="I8" s="128">
        <f t="shared" si="3"/>
        <v>3.72</v>
      </c>
      <c r="J8" s="128">
        <f t="shared" si="4"/>
        <v>3.7600000000000002</v>
      </c>
      <c r="K8" s="128">
        <f t="shared" si="5"/>
        <v>3.8000000000000003</v>
      </c>
    </row>
    <row r="9" spans="1:11" ht="12.75">
      <c r="A9" s="51" t="s">
        <v>18</v>
      </c>
      <c r="B9" s="126" t="s">
        <v>10</v>
      </c>
      <c r="C9" s="111" t="s">
        <v>55</v>
      </c>
      <c r="D9" s="120">
        <v>3.75</v>
      </c>
      <c r="E9" s="128">
        <f t="shared" si="0"/>
        <v>0.01799999999999997</v>
      </c>
      <c r="F9" s="119">
        <v>3.66</v>
      </c>
      <c r="G9" s="128">
        <f t="shared" si="1"/>
        <v>3.678</v>
      </c>
      <c r="H9" s="128">
        <f t="shared" si="2"/>
        <v>3.6959999999999997</v>
      </c>
      <c r="I9" s="128">
        <f t="shared" si="3"/>
        <v>3.7139999999999995</v>
      </c>
      <c r="J9" s="128">
        <f t="shared" si="4"/>
        <v>3.7319999999999993</v>
      </c>
      <c r="K9" s="128">
        <f t="shared" si="5"/>
        <v>3.749999999999999</v>
      </c>
    </row>
    <row r="10" spans="1:11" ht="14.25">
      <c r="A10" s="142" t="s">
        <v>18</v>
      </c>
      <c r="B10" s="143" t="s">
        <v>54</v>
      </c>
      <c r="C10" s="142" t="s">
        <v>101</v>
      </c>
      <c r="D10" s="120">
        <v>3.85</v>
      </c>
      <c r="E10" s="128">
        <f t="shared" si="0"/>
        <v>0.03799999999999999</v>
      </c>
      <c r="F10" s="119">
        <v>3.66</v>
      </c>
      <c r="G10" s="128">
        <f t="shared" si="1"/>
        <v>3.698</v>
      </c>
      <c r="H10" s="128">
        <f t="shared" si="2"/>
        <v>3.7359999999999998</v>
      </c>
      <c r="I10" s="128">
        <f t="shared" si="3"/>
        <v>3.7739999999999996</v>
      </c>
      <c r="J10" s="128">
        <f t="shared" si="4"/>
        <v>3.8119999999999994</v>
      </c>
      <c r="K10" s="128">
        <f t="shared" si="5"/>
        <v>3.849999999999999</v>
      </c>
    </row>
    <row r="12" spans="2:22" ht="12.75">
      <c r="B12" s="87"/>
      <c r="C12" s="87"/>
      <c r="D12" s="87"/>
      <c r="E12" s="87"/>
      <c r="F12" s="87"/>
      <c r="G12" s="87"/>
      <c r="H12" s="87"/>
      <c r="I12" s="87"/>
      <c r="J12" s="87"/>
      <c r="K12" s="87"/>
      <c r="L12" s="87"/>
      <c r="M12" s="87"/>
      <c r="N12" s="87"/>
      <c r="O12" s="87"/>
      <c r="P12" s="87"/>
      <c r="Q12" s="87"/>
      <c r="R12" s="87"/>
      <c r="S12" s="87"/>
      <c r="T12" s="87"/>
      <c r="U12" s="87"/>
      <c r="V12" s="87"/>
    </row>
    <row r="13" spans="1:22" ht="12.75">
      <c r="A13" s="111" t="s">
        <v>11</v>
      </c>
      <c r="B13" s="87"/>
      <c r="C13" s="87"/>
      <c r="D13" s="87"/>
      <c r="E13" s="87"/>
      <c r="F13" s="87"/>
      <c r="G13" s="87"/>
      <c r="H13" s="87"/>
      <c r="I13" s="87"/>
      <c r="J13" s="87"/>
      <c r="K13" s="87"/>
      <c r="L13" s="87"/>
      <c r="M13" s="87"/>
      <c r="N13" s="87"/>
      <c r="O13" s="87"/>
      <c r="P13" s="87"/>
      <c r="Q13" s="87"/>
      <c r="R13" s="87"/>
      <c r="S13" s="87"/>
      <c r="T13" s="87"/>
      <c r="U13" s="87"/>
      <c r="V13" s="87"/>
    </row>
    <row r="14" spans="1:22" ht="12.75">
      <c r="A14" s="111" t="s">
        <v>21</v>
      </c>
      <c r="B14" s="87"/>
      <c r="C14" s="87"/>
      <c r="D14" s="87"/>
      <c r="E14" s="87"/>
      <c r="F14" s="87"/>
      <c r="G14" s="87"/>
      <c r="H14" s="87"/>
      <c r="I14" s="87"/>
      <c r="J14" s="87"/>
      <c r="K14" s="87"/>
      <c r="L14" s="87"/>
      <c r="M14" s="87"/>
      <c r="N14" s="87"/>
      <c r="O14" s="87"/>
      <c r="P14" s="87"/>
      <c r="Q14" s="87"/>
      <c r="R14" s="87"/>
      <c r="S14" s="87"/>
      <c r="T14" s="87"/>
      <c r="U14" s="87"/>
      <c r="V14" s="87"/>
    </row>
    <row r="15" spans="1:22" ht="12.75">
      <c r="A15" s="111" t="s">
        <v>100</v>
      </c>
      <c r="B15" s="87"/>
      <c r="C15" s="87"/>
      <c r="D15" s="87"/>
      <c r="E15" s="87"/>
      <c r="F15" s="87"/>
      <c r="G15" s="87"/>
      <c r="H15" s="87"/>
      <c r="I15" s="87"/>
      <c r="J15" s="87"/>
      <c r="K15" s="87"/>
      <c r="L15" s="87"/>
      <c r="M15" s="87"/>
      <c r="N15" s="87"/>
      <c r="O15" s="87"/>
      <c r="P15" s="87"/>
      <c r="Q15" s="87"/>
      <c r="R15" s="87"/>
      <c r="S15" s="87"/>
      <c r="T15" s="87"/>
      <c r="U15" s="87"/>
      <c r="V15" s="87"/>
    </row>
    <row r="16" spans="1:22" ht="12.75">
      <c r="A16" s="51" t="s">
        <v>123</v>
      </c>
      <c r="B16" s="87"/>
      <c r="C16" s="87"/>
      <c r="D16" s="87"/>
      <c r="E16" s="87"/>
      <c r="F16" s="87"/>
      <c r="G16" s="87"/>
      <c r="H16" s="87"/>
      <c r="I16" s="87"/>
      <c r="J16" s="87"/>
      <c r="K16" s="87"/>
      <c r="L16" s="87"/>
      <c r="M16" s="87"/>
      <c r="N16" s="87"/>
      <c r="O16" s="87"/>
      <c r="P16" s="87"/>
      <c r="Q16" s="87"/>
      <c r="R16" s="87"/>
      <c r="S16" s="87"/>
      <c r="T16" s="87"/>
      <c r="U16" s="87"/>
      <c r="V16" s="87"/>
    </row>
    <row r="17" spans="1:22" ht="12.75">
      <c r="A17" s="111" t="s">
        <v>69</v>
      </c>
      <c r="B17" s="87"/>
      <c r="C17" s="87"/>
      <c r="D17" s="87"/>
      <c r="E17" s="87"/>
      <c r="F17" s="87"/>
      <c r="G17" s="87"/>
      <c r="H17" s="87"/>
      <c r="I17" s="87"/>
      <c r="J17" s="87"/>
      <c r="K17" s="87"/>
      <c r="L17" s="87"/>
      <c r="M17" s="87"/>
      <c r="N17" s="87"/>
      <c r="O17" s="87"/>
      <c r="P17" s="87"/>
      <c r="Q17" s="87"/>
      <c r="R17" s="87"/>
      <c r="S17" s="87"/>
      <c r="T17" s="87"/>
      <c r="U17" s="87"/>
      <c r="V17" s="87"/>
    </row>
    <row r="18" spans="1:22" ht="12.75">
      <c r="A18" s="111" t="s">
        <v>52</v>
      </c>
      <c r="B18" s="87"/>
      <c r="C18" s="87"/>
      <c r="D18" s="87"/>
      <c r="E18" s="87"/>
      <c r="F18" s="87"/>
      <c r="G18" s="87"/>
      <c r="H18" s="87"/>
      <c r="I18" s="87"/>
      <c r="J18" s="87"/>
      <c r="K18" s="87"/>
      <c r="L18" s="87"/>
      <c r="M18" s="87"/>
      <c r="N18" s="87"/>
      <c r="O18" s="87"/>
      <c r="P18" s="87"/>
      <c r="Q18" s="87"/>
      <c r="R18" s="87"/>
      <c r="S18" s="87"/>
      <c r="T18" s="87"/>
      <c r="U18" s="87"/>
      <c r="V18" s="87"/>
    </row>
    <row r="19" spans="1:22" ht="12.75">
      <c r="A19" s="111" t="s">
        <v>70</v>
      </c>
      <c r="B19" s="87"/>
      <c r="C19" s="87"/>
      <c r="D19" s="87"/>
      <c r="E19" s="87"/>
      <c r="F19" s="87"/>
      <c r="G19" s="87"/>
      <c r="H19" s="87"/>
      <c r="I19" s="87"/>
      <c r="J19" s="87"/>
      <c r="K19" s="87"/>
      <c r="L19" s="87"/>
      <c r="M19" s="87"/>
      <c r="N19" s="87"/>
      <c r="O19" s="87"/>
      <c r="P19" s="87"/>
      <c r="Q19" s="87"/>
      <c r="R19" s="87"/>
      <c r="S19" s="87"/>
      <c r="T19" s="87"/>
      <c r="U19" s="87"/>
      <c r="V19" s="87"/>
    </row>
    <row r="20" spans="1:22" ht="12.75">
      <c r="A20" s="111" t="s">
        <v>55</v>
      </c>
      <c r="B20" s="87"/>
      <c r="C20" s="87"/>
      <c r="D20" s="87"/>
      <c r="E20" s="87"/>
      <c r="F20" s="87"/>
      <c r="G20" s="87"/>
      <c r="H20" s="87"/>
      <c r="I20" s="87"/>
      <c r="J20" s="87"/>
      <c r="K20" s="87"/>
      <c r="L20" s="87"/>
      <c r="M20" s="87"/>
      <c r="N20" s="87"/>
      <c r="O20" s="87"/>
      <c r="P20" s="87"/>
      <c r="Q20" s="87"/>
      <c r="R20" s="87"/>
      <c r="S20" s="87"/>
      <c r="T20" s="87"/>
      <c r="U20" s="87"/>
      <c r="V20" s="87"/>
    </row>
    <row r="21" spans="1:22" ht="14.25">
      <c r="A21" s="114" t="s">
        <v>101</v>
      </c>
      <c r="B21" s="87"/>
      <c r="C21" s="87"/>
      <c r="D21" s="87"/>
      <c r="E21" s="87"/>
      <c r="F21" s="87"/>
      <c r="G21" s="87"/>
      <c r="H21" s="87"/>
      <c r="I21" s="87"/>
      <c r="J21" s="87"/>
      <c r="K21" s="87"/>
      <c r="L21" s="87"/>
      <c r="M21" s="87"/>
      <c r="N21" s="87"/>
      <c r="O21" s="87"/>
      <c r="P21" s="87"/>
      <c r="Q21" s="87"/>
      <c r="R21" s="87"/>
      <c r="S21" s="87"/>
      <c r="T21" s="87"/>
      <c r="U21" s="87"/>
      <c r="V21" s="87"/>
    </row>
    <row r="22" spans="2:22" ht="12.75">
      <c r="B22" s="87"/>
      <c r="C22" s="87"/>
      <c r="D22" s="87"/>
      <c r="E22" s="87"/>
      <c r="F22" s="87"/>
      <c r="G22" s="87"/>
      <c r="H22" s="87"/>
      <c r="I22" s="87"/>
      <c r="J22" s="87"/>
      <c r="K22" s="87"/>
      <c r="L22" s="87"/>
      <c r="M22" s="87"/>
      <c r="N22" s="87"/>
      <c r="O22" s="87"/>
      <c r="P22" s="87"/>
      <c r="Q22" s="87"/>
      <c r="R22" s="87"/>
      <c r="S22" s="87"/>
      <c r="T22" s="87"/>
      <c r="U22" s="87"/>
      <c r="V22" s="87"/>
    </row>
    <row r="23" spans="2:22" ht="12.75">
      <c r="B23" s="87"/>
      <c r="C23" s="87"/>
      <c r="D23" s="87"/>
      <c r="E23" s="87"/>
      <c r="F23" s="87"/>
      <c r="G23" s="87"/>
      <c r="H23" s="87"/>
      <c r="I23" s="87"/>
      <c r="J23" s="87"/>
      <c r="K23" s="87"/>
      <c r="L23" s="87"/>
      <c r="M23" s="87"/>
      <c r="N23" s="87"/>
      <c r="O23" s="87"/>
      <c r="P23" s="87"/>
      <c r="Q23" s="87"/>
      <c r="R23" s="87"/>
      <c r="S23" s="87"/>
      <c r="T23" s="87"/>
      <c r="U23" s="87"/>
      <c r="V23" s="87"/>
    </row>
    <row r="24" spans="2:22" ht="12.75">
      <c r="B24" s="87"/>
      <c r="C24" s="87"/>
      <c r="D24" s="87"/>
      <c r="E24" s="87"/>
      <c r="F24" s="87"/>
      <c r="G24" s="87"/>
      <c r="H24" s="87"/>
      <c r="I24" s="87"/>
      <c r="J24" s="87"/>
      <c r="K24" s="87"/>
      <c r="L24" s="87"/>
      <c r="M24" s="87"/>
      <c r="N24" s="87"/>
      <c r="O24" s="87"/>
      <c r="P24" s="87"/>
      <c r="Q24" s="87"/>
      <c r="R24" s="87"/>
      <c r="S24" s="87"/>
      <c r="T24" s="87"/>
      <c r="U24" s="87"/>
      <c r="V24" s="87"/>
    </row>
    <row r="25" spans="2:22" ht="12.75">
      <c r="B25" s="87"/>
      <c r="C25" s="87"/>
      <c r="D25" s="87"/>
      <c r="E25" s="87"/>
      <c r="F25" s="87"/>
      <c r="G25" s="87"/>
      <c r="H25" s="87"/>
      <c r="I25" s="87"/>
      <c r="J25" s="87"/>
      <c r="K25" s="87"/>
      <c r="L25" s="87"/>
      <c r="M25" s="87"/>
      <c r="N25" s="87"/>
      <c r="O25" s="87"/>
      <c r="P25" s="87"/>
      <c r="Q25" s="87"/>
      <c r="R25" s="87"/>
      <c r="S25" s="87"/>
      <c r="T25" s="87"/>
      <c r="U25" s="87"/>
      <c r="V25" s="87"/>
    </row>
    <row r="26" spans="2:22" ht="12.75">
      <c r="B26" s="87"/>
      <c r="C26" s="87"/>
      <c r="D26" s="87"/>
      <c r="E26" s="87"/>
      <c r="F26" s="87"/>
      <c r="G26" s="87"/>
      <c r="H26" s="87"/>
      <c r="I26" s="87"/>
      <c r="J26" s="87"/>
      <c r="K26" s="87"/>
      <c r="L26" s="87"/>
      <c r="M26" s="87"/>
      <c r="N26" s="87"/>
      <c r="O26" s="87"/>
      <c r="P26" s="87"/>
      <c r="Q26" s="87"/>
      <c r="R26" s="87"/>
      <c r="S26" s="87"/>
      <c r="T26" s="87"/>
      <c r="U26" s="87"/>
      <c r="V26" s="87"/>
    </row>
    <row r="27" spans="2:22" ht="12.75">
      <c r="B27" s="87"/>
      <c r="C27" s="87"/>
      <c r="D27" s="87"/>
      <c r="E27" s="87"/>
      <c r="F27" s="87"/>
      <c r="G27" s="87"/>
      <c r="H27" s="87"/>
      <c r="I27" s="87"/>
      <c r="J27" s="87"/>
      <c r="K27" s="87"/>
      <c r="L27" s="87"/>
      <c r="M27" s="87"/>
      <c r="N27" s="87"/>
      <c r="O27" s="87"/>
      <c r="P27" s="87"/>
      <c r="Q27" s="87"/>
      <c r="R27" s="87"/>
      <c r="S27" s="87"/>
      <c r="T27" s="87"/>
      <c r="U27" s="87"/>
      <c r="V27" s="87"/>
    </row>
    <row r="28" spans="2:22" ht="12.75">
      <c r="B28" s="87"/>
      <c r="C28" s="87"/>
      <c r="D28" s="87"/>
      <c r="E28" s="87"/>
      <c r="F28" s="87"/>
      <c r="G28" s="87"/>
      <c r="H28" s="87"/>
      <c r="I28" s="87"/>
      <c r="J28" s="87"/>
      <c r="K28" s="87"/>
      <c r="L28" s="87"/>
      <c r="M28" s="87"/>
      <c r="N28" s="87"/>
      <c r="O28" s="87"/>
      <c r="P28" s="87"/>
      <c r="Q28" s="87"/>
      <c r="R28" s="87"/>
      <c r="S28" s="87"/>
      <c r="T28" s="87"/>
      <c r="U28" s="87"/>
      <c r="V28" s="87"/>
    </row>
    <row r="29" spans="2:22" ht="12.75">
      <c r="B29" s="87"/>
      <c r="C29" s="87"/>
      <c r="D29" s="87"/>
      <c r="E29" s="87"/>
      <c r="F29" s="87"/>
      <c r="G29" s="87"/>
      <c r="H29" s="87"/>
      <c r="I29" s="87"/>
      <c r="J29" s="87"/>
      <c r="K29" s="87"/>
      <c r="L29" s="87"/>
      <c r="M29" s="87"/>
      <c r="N29" s="87"/>
      <c r="O29" s="87"/>
      <c r="P29" s="87"/>
      <c r="Q29" s="87"/>
      <c r="R29" s="87"/>
      <c r="S29" s="87"/>
      <c r="T29" s="87"/>
      <c r="U29" s="87"/>
      <c r="V29" s="87"/>
    </row>
    <row r="30" spans="2:22" ht="12.75">
      <c r="B30" s="87"/>
      <c r="C30" s="87"/>
      <c r="D30" s="87"/>
      <c r="E30" s="87"/>
      <c r="F30" s="87"/>
      <c r="G30" s="87"/>
      <c r="H30" s="87"/>
      <c r="I30" s="87"/>
      <c r="J30" s="87"/>
      <c r="K30" s="87"/>
      <c r="L30" s="87"/>
      <c r="M30" s="87"/>
      <c r="N30" s="87"/>
      <c r="O30" s="87"/>
      <c r="P30" s="87"/>
      <c r="Q30" s="87"/>
      <c r="R30" s="87"/>
      <c r="S30" s="87"/>
      <c r="T30" s="87"/>
      <c r="U30" s="87"/>
      <c r="V30" s="87"/>
    </row>
    <row r="31" spans="2:22" ht="12.75">
      <c r="B31" s="87"/>
      <c r="C31" s="87"/>
      <c r="D31" s="87"/>
      <c r="E31" s="87"/>
      <c r="F31" s="87"/>
      <c r="G31" s="87"/>
      <c r="H31" s="87"/>
      <c r="I31" s="87"/>
      <c r="J31" s="87"/>
      <c r="K31" s="87"/>
      <c r="L31" s="87"/>
      <c r="M31" s="87"/>
      <c r="N31" s="87"/>
      <c r="O31" s="87"/>
      <c r="P31" s="87"/>
      <c r="Q31" s="87"/>
      <c r="R31" s="87"/>
      <c r="S31" s="87"/>
      <c r="T31" s="87"/>
      <c r="U31" s="87"/>
      <c r="V31" s="87"/>
    </row>
    <row r="32" spans="2:22" ht="12.75">
      <c r="B32" s="87"/>
      <c r="C32" s="87"/>
      <c r="D32" s="87"/>
      <c r="E32" s="87"/>
      <c r="F32" s="87"/>
      <c r="G32" s="87"/>
      <c r="H32" s="87"/>
      <c r="I32" s="87"/>
      <c r="J32" s="87"/>
      <c r="K32" s="87"/>
      <c r="L32" s="87"/>
      <c r="M32" s="87"/>
      <c r="N32" s="87"/>
      <c r="O32" s="87"/>
      <c r="P32" s="87"/>
      <c r="Q32" s="87"/>
      <c r="R32" s="87"/>
      <c r="S32" s="87"/>
      <c r="T32" s="87"/>
      <c r="U32" s="87"/>
      <c r="V32" s="87"/>
    </row>
    <row r="33" spans="2:22" ht="12.75">
      <c r="B33" s="87"/>
      <c r="C33" s="87"/>
      <c r="D33" s="87"/>
      <c r="E33" s="87"/>
      <c r="F33" s="87"/>
      <c r="G33" s="87"/>
      <c r="H33" s="87"/>
      <c r="I33" s="87"/>
      <c r="J33" s="87"/>
      <c r="K33" s="87"/>
      <c r="L33" s="87"/>
      <c r="M33" s="87"/>
      <c r="N33" s="87"/>
      <c r="O33" s="87"/>
      <c r="P33" s="87"/>
      <c r="Q33" s="87"/>
      <c r="R33" s="87"/>
      <c r="S33" s="87"/>
      <c r="T33" s="87"/>
      <c r="U33" s="87"/>
      <c r="V33" s="87"/>
    </row>
    <row r="34" spans="2:22" ht="12.75">
      <c r="B34" s="87"/>
      <c r="C34" s="87"/>
      <c r="D34" s="87"/>
      <c r="E34" s="87"/>
      <c r="F34" s="87"/>
      <c r="G34" s="87"/>
      <c r="H34" s="87"/>
      <c r="I34" s="87"/>
      <c r="J34" s="87"/>
      <c r="K34" s="87"/>
      <c r="L34" s="87"/>
      <c r="M34" s="87"/>
      <c r="N34" s="87"/>
      <c r="O34" s="87"/>
      <c r="P34" s="87"/>
      <c r="Q34" s="87"/>
      <c r="R34" s="87"/>
      <c r="S34" s="87"/>
      <c r="T34" s="87"/>
      <c r="U34" s="87"/>
      <c r="V34" s="87"/>
    </row>
    <row r="35" spans="2:22" ht="12.75">
      <c r="B35" s="87"/>
      <c r="C35" s="87"/>
      <c r="D35" s="87"/>
      <c r="E35" s="87"/>
      <c r="F35" s="87"/>
      <c r="G35" s="87"/>
      <c r="H35" s="87"/>
      <c r="I35" s="87"/>
      <c r="J35" s="87"/>
      <c r="K35" s="87"/>
      <c r="L35" s="87"/>
      <c r="M35" s="87"/>
      <c r="N35" s="87"/>
      <c r="O35" s="87"/>
      <c r="P35" s="87"/>
      <c r="Q35" s="87"/>
      <c r="R35" s="87"/>
      <c r="S35" s="87"/>
      <c r="T35" s="87"/>
      <c r="U35" s="87"/>
      <c r="V35" s="87"/>
    </row>
    <row r="36" spans="2:22" ht="12.75">
      <c r="B36" s="87"/>
      <c r="C36" s="87"/>
      <c r="D36" s="87"/>
      <c r="E36" s="87"/>
      <c r="F36" s="87"/>
      <c r="G36" s="87"/>
      <c r="H36" s="87"/>
      <c r="I36" s="87"/>
      <c r="J36" s="87"/>
      <c r="K36" s="87"/>
      <c r="L36" s="87"/>
      <c r="M36" s="87"/>
      <c r="N36" s="87"/>
      <c r="O36" s="87"/>
      <c r="P36" s="87"/>
      <c r="Q36" s="87"/>
      <c r="R36" s="87"/>
      <c r="S36" s="87"/>
      <c r="T36" s="87"/>
      <c r="U36" s="87"/>
      <c r="V36" s="87"/>
    </row>
    <row r="37" spans="2:22" ht="12.75">
      <c r="B37" s="87"/>
      <c r="C37" s="87"/>
      <c r="D37" s="87"/>
      <c r="E37" s="87"/>
      <c r="F37" s="87"/>
      <c r="G37" s="87"/>
      <c r="H37" s="87"/>
      <c r="I37" s="87"/>
      <c r="J37" s="87"/>
      <c r="K37" s="87"/>
      <c r="L37" s="87"/>
      <c r="M37" s="87"/>
      <c r="N37" s="87"/>
      <c r="O37" s="87"/>
      <c r="P37" s="87"/>
      <c r="Q37" s="87"/>
      <c r="R37" s="87"/>
      <c r="S37" s="87"/>
      <c r="T37" s="87"/>
      <c r="U37" s="87"/>
      <c r="V37" s="87"/>
    </row>
    <row r="38" spans="2:22" ht="12.75">
      <c r="B38" s="87"/>
      <c r="C38" s="87"/>
      <c r="D38" s="87"/>
      <c r="E38" s="87"/>
      <c r="F38" s="87"/>
      <c r="G38" s="87"/>
      <c r="H38" s="87"/>
      <c r="I38" s="87"/>
      <c r="J38" s="87"/>
      <c r="K38" s="87"/>
      <c r="L38" s="87"/>
      <c r="M38" s="87"/>
      <c r="N38" s="87"/>
      <c r="O38" s="87"/>
      <c r="P38" s="87"/>
      <c r="Q38" s="87"/>
      <c r="R38" s="87"/>
      <c r="S38" s="87"/>
      <c r="T38" s="87"/>
      <c r="U38" s="87"/>
      <c r="V38" s="87"/>
    </row>
    <row r="39" spans="2:22" ht="12.75">
      <c r="B39" s="87"/>
      <c r="C39" s="87"/>
      <c r="D39" s="87"/>
      <c r="E39" s="87"/>
      <c r="F39" s="87"/>
      <c r="G39" s="87"/>
      <c r="H39" s="87"/>
      <c r="I39" s="87"/>
      <c r="J39" s="87"/>
      <c r="K39" s="87"/>
      <c r="L39" s="87"/>
      <c r="M39" s="87"/>
      <c r="N39" s="87"/>
      <c r="O39" s="87"/>
      <c r="P39" s="87"/>
      <c r="Q39" s="87"/>
      <c r="R39" s="87"/>
      <c r="S39" s="87"/>
      <c r="T39" s="87"/>
      <c r="U39" s="87"/>
      <c r="V39" s="87"/>
    </row>
    <row r="40" spans="2:22" ht="12.75">
      <c r="B40" s="87"/>
      <c r="C40" s="87"/>
      <c r="D40" s="87"/>
      <c r="E40" s="87"/>
      <c r="F40" s="87"/>
      <c r="G40" s="87"/>
      <c r="H40" s="87"/>
      <c r="I40" s="87"/>
      <c r="J40" s="87"/>
      <c r="K40" s="87"/>
      <c r="L40" s="87"/>
      <c r="M40" s="87"/>
      <c r="N40" s="87"/>
      <c r="O40" s="87"/>
      <c r="P40" s="87"/>
      <c r="Q40" s="87"/>
      <c r="R40" s="87"/>
      <c r="S40" s="87"/>
      <c r="T40" s="87"/>
      <c r="U40" s="87"/>
      <c r="V40" s="87"/>
    </row>
    <row r="41" spans="2:22" ht="12.75">
      <c r="B41" s="87"/>
      <c r="C41" s="87"/>
      <c r="D41" s="87"/>
      <c r="E41" s="87"/>
      <c r="F41" s="87"/>
      <c r="G41" s="87"/>
      <c r="H41" s="87"/>
      <c r="I41" s="87"/>
      <c r="J41" s="87"/>
      <c r="K41" s="87"/>
      <c r="L41" s="87"/>
      <c r="M41" s="87"/>
      <c r="N41" s="87"/>
      <c r="O41" s="87"/>
      <c r="P41" s="87"/>
      <c r="Q41" s="87"/>
      <c r="R41" s="87"/>
      <c r="S41" s="87"/>
      <c r="T41" s="87"/>
      <c r="U41" s="87"/>
      <c r="V41" s="87"/>
    </row>
    <row r="42" spans="2:22" ht="12.75">
      <c r="B42" s="87"/>
      <c r="C42" s="87"/>
      <c r="D42" s="87"/>
      <c r="E42" s="87"/>
      <c r="F42" s="87"/>
      <c r="G42" s="87"/>
      <c r="H42" s="87"/>
      <c r="I42" s="87"/>
      <c r="J42" s="87"/>
      <c r="K42" s="87"/>
      <c r="L42" s="87"/>
      <c r="M42" s="87"/>
      <c r="N42" s="87"/>
      <c r="O42" s="87"/>
      <c r="P42" s="87"/>
      <c r="Q42" s="87"/>
      <c r="R42" s="87"/>
      <c r="S42" s="87"/>
      <c r="T42" s="87"/>
      <c r="U42" s="87"/>
      <c r="V42" s="87"/>
    </row>
    <row r="43" spans="2:22" ht="12.75">
      <c r="B43" s="87"/>
      <c r="C43" s="87"/>
      <c r="D43" s="87"/>
      <c r="E43" s="87"/>
      <c r="F43" s="87"/>
      <c r="G43" s="87"/>
      <c r="H43" s="87"/>
      <c r="I43" s="87"/>
      <c r="J43" s="87"/>
      <c r="K43" s="87"/>
      <c r="L43" s="87"/>
      <c r="M43" s="87"/>
      <c r="N43" s="87"/>
      <c r="O43" s="87"/>
      <c r="P43" s="87"/>
      <c r="Q43" s="87"/>
      <c r="R43" s="87"/>
      <c r="S43" s="87"/>
      <c r="T43" s="87"/>
      <c r="U43" s="87"/>
      <c r="V43" s="87"/>
    </row>
    <row r="44" spans="2:22" ht="12.75">
      <c r="B44" s="87"/>
      <c r="C44" s="87"/>
      <c r="D44" s="87"/>
      <c r="E44" s="87"/>
      <c r="F44" s="87"/>
      <c r="G44" s="87"/>
      <c r="H44" s="87"/>
      <c r="I44" s="87"/>
      <c r="J44" s="87"/>
      <c r="K44" s="87"/>
      <c r="L44" s="87"/>
      <c r="M44" s="87"/>
      <c r="N44" s="87"/>
      <c r="O44" s="87"/>
      <c r="P44" s="87"/>
      <c r="Q44" s="87"/>
      <c r="R44" s="87"/>
      <c r="S44" s="87"/>
      <c r="T44" s="87"/>
      <c r="U44" s="87"/>
      <c r="V44" s="87"/>
    </row>
    <row r="45" spans="2:22" ht="12.75">
      <c r="B45" s="87"/>
      <c r="C45" s="87"/>
      <c r="D45" s="87"/>
      <c r="E45" s="87"/>
      <c r="F45" s="87"/>
      <c r="G45" s="87"/>
      <c r="H45" s="87"/>
      <c r="I45" s="87"/>
      <c r="J45" s="87"/>
      <c r="K45" s="87"/>
      <c r="L45" s="87"/>
      <c r="M45" s="87"/>
      <c r="N45" s="87"/>
      <c r="O45" s="87"/>
      <c r="P45" s="87"/>
      <c r="Q45" s="87"/>
      <c r="R45" s="87"/>
      <c r="S45" s="87"/>
      <c r="T45" s="87"/>
      <c r="U45" s="87"/>
      <c r="V45" s="87"/>
    </row>
    <row r="46" spans="2:22" ht="12.75">
      <c r="B46" s="87"/>
      <c r="C46" s="87"/>
      <c r="D46" s="87"/>
      <c r="E46" s="87"/>
      <c r="F46" s="87"/>
      <c r="G46" s="87"/>
      <c r="H46" s="87"/>
      <c r="I46" s="87"/>
      <c r="J46" s="87"/>
      <c r="K46" s="87"/>
      <c r="L46" s="87"/>
      <c r="M46" s="87"/>
      <c r="N46" s="87"/>
      <c r="O46" s="87"/>
      <c r="P46" s="87"/>
      <c r="Q46" s="87"/>
      <c r="R46" s="87"/>
      <c r="S46" s="87"/>
      <c r="T46" s="87"/>
      <c r="U46" s="87"/>
      <c r="V46" s="87"/>
    </row>
    <row r="47" spans="2:22" ht="12.75">
      <c r="B47" s="87"/>
      <c r="C47" s="87"/>
      <c r="D47" s="87"/>
      <c r="E47" s="87"/>
      <c r="F47" s="87"/>
      <c r="G47" s="87"/>
      <c r="H47" s="87"/>
      <c r="I47" s="87"/>
      <c r="J47" s="87"/>
      <c r="K47" s="87"/>
      <c r="L47" s="87"/>
      <c r="M47" s="87"/>
      <c r="N47" s="87"/>
      <c r="O47" s="87"/>
      <c r="P47" s="87"/>
      <c r="Q47" s="87"/>
      <c r="R47" s="87"/>
      <c r="S47" s="87"/>
      <c r="T47" s="87"/>
      <c r="U47" s="87"/>
      <c r="V47" s="87"/>
    </row>
    <row r="48" spans="2:22" ht="12.75">
      <c r="B48" s="87"/>
      <c r="C48" s="87"/>
      <c r="D48" s="87"/>
      <c r="E48" s="87"/>
      <c r="F48" s="87"/>
      <c r="G48" s="87"/>
      <c r="H48" s="87"/>
      <c r="I48" s="87"/>
      <c r="J48" s="87"/>
      <c r="K48" s="87"/>
      <c r="L48" s="87"/>
      <c r="M48" s="87"/>
      <c r="N48" s="87"/>
      <c r="O48" s="87"/>
      <c r="P48" s="87"/>
      <c r="Q48" s="87"/>
      <c r="R48" s="87"/>
      <c r="S48" s="87"/>
      <c r="T48" s="87"/>
      <c r="U48" s="87"/>
      <c r="V48" s="87"/>
    </row>
    <row r="49" spans="2:22" ht="12.75">
      <c r="B49" s="87"/>
      <c r="C49" s="87"/>
      <c r="D49" s="87"/>
      <c r="E49" s="87"/>
      <c r="F49" s="87"/>
      <c r="G49" s="87"/>
      <c r="H49" s="87"/>
      <c r="I49" s="87"/>
      <c r="J49" s="87"/>
      <c r="K49" s="87"/>
      <c r="L49" s="87"/>
      <c r="M49" s="87"/>
      <c r="N49" s="87"/>
      <c r="O49" s="87"/>
      <c r="P49" s="87"/>
      <c r="Q49" s="87"/>
      <c r="R49" s="87"/>
      <c r="S49" s="87"/>
      <c r="T49" s="87"/>
      <c r="U49" s="87"/>
      <c r="V49" s="87"/>
    </row>
    <row r="50" spans="2:22" ht="12.75">
      <c r="B50" s="87"/>
      <c r="C50" s="87"/>
      <c r="D50" s="87"/>
      <c r="E50" s="87"/>
      <c r="F50" s="87"/>
      <c r="G50" s="87"/>
      <c r="H50" s="87"/>
      <c r="I50" s="87"/>
      <c r="J50" s="87"/>
      <c r="K50" s="87"/>
      <c r="L50" s="87"/>
      <c r="M50" s="87"/>
      <c r="N50" s="87"/>
      <c r="O50" s="87"/>
      <c r="P50" s="87"/>
      <c r="Q50" s="87"/>
      <c r="R50" s="87"/>
      <c r="S50" s="87"/>
      <c r="T50" s="87"/>
      <c r="U50" s="87"/>
      <c r="V50" s="87"/>
    </row>
    <row r="51" spans="2:22" ht="12.75">
      <c r="B51" s="87"/>
      <c r="C51" s="87"/>
      <c r="D51" s="87"/>
      <c r="E51" s="87"/>
      <c r="F51" s="87"/>
      <c r="G51" s="87"/>
      <c r="H51" s="87"/>
      <c r="I51" s="87"/>
      <c r="J51" s="87"/>
      <c r="K51" s="87"/>
      <c r="L51" s="87"/>
      <c r="M51" s="87"/>
      <c r="N51" s="87"/>
      <c r="O51" s="87"/>
      <c r="P51" s="87"/>
      <c r="Q51" s="87"/>
      <c r="R51" s="87"/>
      <c r="S51" s="87"/>
      <c r="T51" s="87"/>
      <c r="U51" s="87"/>
      <c r="V51" s="87"/>
    </row>
    <row r="52" spans="2:22" ht="12.75">
      <c r="B52" s="87"/>
      <c r="C52" s="87"/>
      <c r="D52" s="87"/>
      <c r="E52" s="87"/>
      <c r="F52" s="87"/>
      <c r="G52" s="87"/>
      <c r="H52" s="87"/>
      <c r="I52" s="87"/>
      <c r="J52" s="87"/>
      <c r="K52" s="87"/>
      <c r="L52" s="87"/>
      <c r="M52" s="87"/>
      <c r="N52" s="87"/>
      <c r="O52" s="87"/>
      <c r="P52" s="87"/>
      <c r="Q52" s="87"/>
      <c r="R52" s="87"/>
      <c r="S52" s="87"/>
      <c r="T52" s="87"/>
      <c r="U52" s="87"/>
      <c r="V52" s="87"/>
    </row>
    <row r="53" spans="2:22" ht="12.75">
      <c r="B53" s="87"/>
      <c r="C53" s="87"/>
      <c r="D53" s="87"/>
      <c r="E53" s="87"/>
      <c r="F53" s="87"/>
      <c r="G53" s="87"/>
      <c r="H53" s="87"/>
      <c r="I53" s="87"/>
      <c r="J53" s="87"/>
      <c r="K53" s="87"/>
      <c r="L53" s="87"/>
      <c r="M53" s="87"/>
      <c r="N53" s="87"/>
      <c r="O53" s="87"/>
      <c r="P53" s="87"/>
      <c r="Q53" s="87"/>
      <c r="R53" s="87"/>
      <c r="S53" s="87"/>
      <c r="T53" s="87"/>
      <c r="U53" s="87"/>
      <c r="V53" s="87"/>
    </row>
    <row r="54" spans="2:22" ht="12.75">
      <c r="B54" s="87"/>
      <c r="C54" s="87"/>
      <c r="D54" s="87"/>
      <c r="E54" s="87"/>
      <c r="F54" s="87"/>
      <c r="G54" s="87"/>
      <c r="H54" s="87"/>
      <c r="I54" s="87"/>
      <c r="J54" s="87"/>
      <c r="K54" s="87"/>
      <c r="L54" s="87"/>
      <c r="M54" s="87"/>
      <c r="N54" s="87"/>
      <c r="O54" s="87"/>
      <c r="P54" s="87"/>
      <c r="Q54" s="87"/>
      <c r="R54" s="87"/>
      <c r="S54" s="87"/>
      <c r="T54" s="87"/>
      <c r="U54" s="87"/>
      <c r="V54" s="87"/>
    </row>
    <row r="55" spans="2:22" ht="12.75">
      <c r="B55" s="87"/>
      <c r="C55" s="87"/>
      <c r="D55" s="87"/>
      <c r="E55" s="87"/>
      <c r="F55" s="87"/>
      <c r="G55" s="87"/>
      <c r="H55" s="87"/>
      <c r="I55" s="87"/>
      <c r="J55" s="87"/>
      <c r="K55" s="87"/>
      <c r="L55" s="87"/>
      <c r="M55" s="87"/>
      <c r="N55" s="87"/>
      <c r="O55" s="87"/>
      <c r="P55" s="87"/>
      <c r="Q55" s="87"/>
      <c r="R55" s="87"/>
      <c r="S55" s="87"/>
      <c r="T55" s="87"/>
      <c r="U55" s="87"/>
      <c r="V55" s="87"/>
    </row>
    <row r="56" spans="2:22" ht="12.75">
      <c r="B56" s="87"/>
      <c r="C56" s="87"/>
      <c r="D56" s="87"/>
      <c r="E56" s="87"/>
      <c r="F56" s="87"/>
      <c r="G56" s="87"/>
      <c r="H56" s="87"/>
      <c r="I56" s="87"/>
      <c r="J56" s="87"/>
      <c r="K56" s="87"/>
      <c r="L56" s="87"/>
      <c r="M56" s="87"/>
      <c r="N56" s="87"/>
      <c r="O56" s="87"/>
      <c r="P56" s="87"/>
      <c r="Q56" s="87"/>
      <c r="R56" s="87"/>
      <c r="S56" s="87"/>
      <c r="T56" s="87"/>
      <c r="U56" s="87"/>
      <c r="V56" s="87"/>
    </row>
    <row r="57" spans="2:22" ht="12.75">
      <c r="B57" s="87"/>
      <c r="C57" s="87"/>
      <c r="D57" s="87"/>
      <c r="E57" s="87"/>
      <c r="F57" s="87"/>
      <c r="G57" s="87"/>
      <c r="H57" s="87"/>
      <c r="I57" s="87"/>
      <c r="J57" s="87"/>
      <c r="K57" s="87"/>
      <c r="L57" s="87"/>
      <c r="M57" s="87"/>
      <c r="N57" s="87"/>
      <c r="O57" s="87"/>
      <c r="P57" s="87"/>
      <c r="Q57" s="87"/>
      <c r="R57" s="87"/>
      <c r="S57" s="87"/>
      <c r="T57" s="87"/>
      <c r="U57" s="87"/>
      <c r="V57" s="87"/>
    </row>
    <row r="58" spans="2:22" ht="12.75">
      <c r="B58" s="87"/>
      <c r="C58" s="87"/>
      <c r="D58" s="87"/>
      <c r="E58" s="87"/>
      <c r="F58" s="87"/>
      <c r="G58" s="87"/>
      <c r="H58" s="87"/>
      <c r="I58" s="87"/>
      <c r="J58" s="87"/>
      <c r="K58" s="87"/>
      <c r="L58" s="87"/>
      <c r="M58" s="87"/>
      <c r="N58" s="87"/>
      <c r="O58" s="87"/>
      <c r="P58" s="87"/>
      <c r="Q58" s="87"/>
      <c r="R58" s="87"/>
      <c r="S58" s="87"/>
      <c r="T58" s="87"/>
      <c r="U58" s="87"/>
      <c r="V58" s="87"/>
    </row>
    <row r="59" spans="2:22" ht="12.75">
      <c r="B59" s="87"/>
      <c r="C59" s="87"/>
      <c r="D59" s="87"/>
      <c r="E59" s="87"/>
      <c r="F59" s="87"/>
      <c r="G59" s="87"/>
      <c r="H59" s="87"/>
      <c r="I59" s="87"/>
      <c r="J59" s="87"/>
      <c r="K59" s="87"/>
      <c r="L59" s="87"/>
      <c r="M59" s="87"/>
      <c r="N59" s="87"/>
      <c r="O59" s="87"/>
      <c r="P59" s="87"/>
      <c r="Q59" s="87"/>
      <c r="R59" s="87"/>
      <c r="S59" s="87"/>
      <c r="T59" s="87"/>
      <c r="U59" s="87"/>
      <c r="V59" s="87"/>
    </row>
    <row r="60" spans="2:22" ht="12.75">
      <c r="B60" s="87"/>
      <c r="C60" s="87"/>
      <c r="D60" s="87"/>
      <c r="E60" s="87"/>
      <c r="F60" s="87"/>
      <c r="G60" s="87"/>
      <c r="H60" s="87"/>
      <c r="I60" s="87"/>
      <c r="J60" s="87"/>
      <c r="K60" s="87"/>
      <c r="L60" s="87"/>
      <c r="M60" s="87"/>
      <c r="N60" s="87"/>
      <c r="O60" s="87"/>
      <c r="P60" s="87"/>
      <c r="Q60" s="87"/>
      <c r="R60" s="87"/>
      <c r="S60" s="87"/>
      <c r="T60" s="87"/>
      <c r="U60" s="87"/>
      <c r="V60" s="87"/>
    </row>
    <row r="61" spans="2:22" ht="12.75">
      <c r="B61" s="87"/>
      <c r="C61" s="87"/>
      <c r="D61" s="87"/>
      <c r="E61" s="87"/>
      <c r="F61" s="87"/>
      <c r="G61" s="87"/>
      <c r="H61" s="87"/>
      <c r="I61" s="87"/>
      <c r="J61" s="87"/>
      <c r="K61" s="87"/>
      <c r="L61" s="87"/>
      <c r="M61" s="87"/>
      <c r="N61" s="87"/>
      <c r="O61" s="87"/>
      <c r="P61" s="87"/>
      <c r="Q61" s="87"/>
      <c r="R61" s="87"/>
      <c r="S61" s="87"/>
      <c r="T61" s="87"/>
      <c r="U61" s="87"/>
      <c r="V61" s="87"/>
    </row>
    <row r="62" spans="2:22" ht="12.75">
      <c r="B62" s="87"/>
      <c r="C62" s="87"/>
      <c r="D62" s="87"/>
      <c r="E62" s="87"/>
      <c r="F62" s="87"/>
      <c r="G62" s="87"/>
      <c r="H62" s="87"/>
      <c r="I62" s="87"/>
      <c r="J62" s="87"/>
      <c r="K62" s="87"/>
      <c r="L62" s="87"/>
      <c r="M62" s="87"/>
      <c r="N62" s="87"/>
      <c r="O62" s="87"/>
      <c r="P62" s="87"/>
      <c r="Q62" s="87"/>
      <c r="R62" s="87"/>
      <c r="S62" s="87"/>
      <c r="T62" s="87"/>
      <c r="U62" s="87"/>
      <c r="V62" s="87"/>
    </row>
    <row r="63" spans="2:22" ht="12.75">
      <c r="B63" s="87"/>
      <c r="C63" s="87"/>
      <c r="D63" s="87"/>
      <c r="E63" s="87"/>
      <c r="F63" s="87"/>
      <c r="G63" s="87"/>
      <c r="H63" s="87"/>
      <c r="I63" s="87"/>
      <c r="J63" s="87"/>
      <c r="K63" s="87"/>
      <c r="L63" s="87"/>
      <c r="M63" s="87"/>
      <c r="N63" s="87"/>
      <c r="O63" s="87"/>
      <c r="P63" s="87"/>
      <c r="Q63" s="87"/>
      <c r="R63" s="87"/>
      <c r="S63" s="87"/>
      <c r="T63" s="87"/>
      <c r="U63" s="87"/>
      <c r="V63" s="87"/>
    </row>
    <row r="64" spans="2:22" ht="12.75">
      <c r="B64" s="87"/>
      <c r="C64" s="87"/>
      <c r="D64" s="87"/>
      <c r="E64" s="87"/>
      <c r="F64" s="87"/>
      <c r="G64" s="87"/>
      <c r="H64" s="87"/>
      <c r="I64" s="87"/>
      <c r="J64" s="87"/>
      <c r="K64" s="87"/>
      <c r="L64" s="87"/>
      <c r="M64" s="87"/>
      <c r="N64" s="87"/>
      <c r="O64" s="87"/>
      <c r="P64" s="87"/>
      <c r="Q64" s="87"/>
      <c r="R64" s="87"/>
      <c r="S64" s="87"/>
      <c r="T64" s="87"/>
      <c r="U64" s="87"/>
      <c r="V64" s="87"/>
    </row>
    <row r="65" spans="2:22" ht="12.75">
      <c r="B65" s="87"/>
      <c r="C65" s="87"/>
      <c r="D65" s="87"/>
      <c r="E65" s="87"/>
      <c r="F65" s="87"/>
      <c r="G65" s="87"/>
      <c r="H65" s="87"/>
      <c r="I65" s="87"/>
      <c r="J65" s="87"/>
      <c r="K65" s="87"/>
      <c r="L65" s="87"/>
      <c r="M65" s="87"/>
      <c r="N65" s="87"/>
      <c r="O65" s="87"/>
      <c r="P65" s="87"/>
      <c r="Q65" s="87"/>
      <c r="R65" s="87"/>
      <c r="S65" s="87"/>
      <c r="T65" s="87"/>
      <c r="U65" s="87"/>
      <c r="V65" s="87"/>
    </row>
    <row r="66" spans="2:22" ht="12.75">
      <c r="B66" s="87"/>
      <c r="C66" s="87"/>
      <c r="D66" s="87"/>
      <c r="E66" s="87"/>
      <c r="F66" s="87"/>
      <c r="G66" s="87"/>
      <c r="H66" s="87"/>
      <c r="I66" s="87"/>
      <c r="J66" s="87"/>
      <c r="K66" s="87"/>
      <c r="L66" s="87"/>
      <c r="M66" s="87"/>
      <c r="N66" s="87"/>
      <c r="O66" s="87"/>
      <c r="P66" s="87"/>
      <c r="Q66" s="87"/>
      <c r="R66" s="87"/>
      <c r="S66" s="87"/>
      <c r="T66" s="87"/>
      <c r="U66" s="87"/>
      <c r="V66" s="87"/>
    </row>
    <row r="67" spans="2:22" ht="12.75">
      <c r="B67" s="87"/>
      <c r="C67" s="87"/>
      <c r="D67" s="87"/>
      <c r="E67" s="87"/>
      <c r="F67" s="87"/>
      <c r="G67" s="87"/>
      <c r="H67" s="87"/>
      <c r="I67" s="87"/>
      <c r="J67" s="87"/>
      <c r="K67" s="87"/>
      <c r="L67" s="87"/>
      <c r="M67" s="87"/>
      <c r="N67" s="87"/>
      <c r="O67" s="87"/>
      <c r="P67" s="87"/>
      <c r="Q67" s="87"/>
      <c r="R67" s="87"/>
      <c r="S67" s="87"/>
      <c r="T67" s="87"/>
      <c r="U67" s="87"/>
      <c r="V67" s="87"/>
    </row>
    <row r="68" spans="2:22" ht="12.75">
      <c r="B68" s="87"/>
      <c r="C68" s="87"/>
      <c r="D68" s="87"/>
      <c r="E68" s="87"/>
      <c r="F68" s="87"/>
      <c r="G68" s="87"/>
      <c r="H68" s="87"/>
      <c r="I68" s="87"/>
      <c r="J68" s="87"/>
      <c r="K68" s="87"/>
      <c r="L68" s="87"/>
      <c r="M68" s="87"/>
      <c r="N68" s="87"/>
      <c r="O68" s="87"/>
      <c r="P68" s="87"/>
      <c r="Q68" s="87"/>
      <c r="R68" s="87"/>
      <c r="S68" s="87"/>
      <c r="T68" s="87"/>
      <c r="U68" s="87"/>
      <c r="V68" s="87"/>
    </row>
  </sheetData>
  <sheetProtection/>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A1:DT61"/>
  <sheetViews>
    <sheetView showGridLines="0" zoomScale="96" zoomScaleNormal="96" zoomScalePageLayoutView="0" workbookViewId="0" topLeftCell="A1">
      <pane ySplit="2" topLeftCell="A9" activePane="bottomLeft" state="frozen"/>
      <selection pane="topLeft" activeCell="A1" sqref="A1"/>
      <selection pane="bottomLeft" activeCell="J44" sqref="J44"/>
    </sheetView>
  </sheetViews>
  <sheetFormatPr defaultColWidth="11.421875" defaultRowHeight="12.75"/>
  <cols>
    <col min="1" max="1" width="21.00390625" style="49" customWidth="1"/>
    <col min="2" max="2" width="28.421875" style="49" customWidth="1"/>
    <col min="3" max="3" width="49.140625" style="49" customWidth="1"/>
    <col min="4" max="4" width="11.00390625" style="49" customWidth="1"/>
    <col min="5" max="5" width="10.00390625" style="28" customWidth="1"/>
    <col min="6" max="16384" width="11.421875" style="28" customWidth="1"/>
  </cols>
  <sheetData>
    <row r="1" spans="1:4" ht="12.75" customHeight="1">
      <c r="A1" s="415" t="s">
        <v>97</v>
      </c>
      <c r="B1" s="415"/>
      <c r="C1" s="415"/>
      <c r="D1" s="50"/>
    </row>
    <row r="2" spans="1:124" s="31" customFormat="1" ht="12.75">
      <c r="A2" s="51" t="s">
        <v>1</v>
      </c>
      <c r="B2" s="51" t="s">
        <v>2</v>
      </c>
      <c r="C2" s="51" t="s">
        <v>0</v>
      </c>
      <c r="D2" s="51" t="s">
        <v>39</v>
      </c>
      <c r="E2" s="52" t="s">
        <v>40</v>
      </c>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30"/>
    </row>
    <row r="3" spans="1:123" s="33" customFormat="1" ht="4.5" customHeight="1">
      <c r="A3" s="22"/>
      <c r="B3" s="22"/>
      <c r="C3" s="24"/>
      <c r="D3" s="25"/>
      <c r="E3" s="32"/>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row>
    <row r="4" spans="1:5" ht="15" customHeight="1">
      <c r="A4" s="53" t="s">
        <v>17</v>
      </c>
      <c r="B4" s="18" t="s">
        <v>3</v>
      </c>
      <c r="C4" s="3" t="s">
        <v>86</v>
      </c>
      <c r="D4" s="10">
        <v>4777</v>
      </c>
      <c r="E4" s="34">
        <v>6000</v>
      </c>
    </row>
    <row r="5" spans="1:5" ht="15" customHeight="1">
      <c r="A5" s="54"/>
      <c r="B5" s="57"/>
      <c r="C5" s="3" t="s">
        <v>87</v>
      </c>
      <c r="D5" s="10">
        <v>6305</v>
      </c>
      <c r="E5" s="34">
        <v>8197</v>
      </c>
    </row>
    <row r="6" spans="1:5" ht="15" customHeight="1">
      <c r="A6" s="54"/>
      <c r="B6" s="57"/>
      <c r="C6" s="3" t="s">
        <v>88</v>
      </c>
      <c r="D6" s="10">
        <v>1793</v>
      </c>
      <c r="E6" s="34">
        <v>2150</v>
      </c>
    </row>
    <row r="7" spans="1:5" ht="15" customHeight="1">
      <c r="A7" s="54"/>
      <c r="B7" s="57"/>
      <c r="C7" s="3" t="s">
        <v>56</v>
      </c>
      <c r="D7" s="10">
        <v>1192</v>
      </c>
      <c r="E7" s="34">
        <v>1220</v>
      </c>
    </row>
    <row r="8" spans="1:5" ht="15" customHeight="1">
      <c r="A8" s="54"/>
      <c r="B8" s="57"/>
      <c r="C8" s="3" t="s">
        <v>102</v>
      </c>
      <c r="D8" s="11">
        <v>3.5</v>
      </c>
      <c r="E8" s="9">
        <v>3.65</v>
      </c>
    </row>
    <row r="9" spans="1:5" ht="12.75">
      <c r="A9" s="54"/>
      <c r="B9" s="57"/>
      <c r="C9" s="3" t="s">
        <v>84</v>
      </c>
      <c r="D9" s="12">
        <v>155</v>
      </c>
      <c r="E9" s="9">
        <v>160</v>
      </c>
    </row>
    <row r="10" spans="1:5" ht="15" customHeight="1">
      <c r="A10" s="54"/>
      <c r="B10" s="56"/>
      <c r="C10" s="3" t="s">
        <v>4</v>
      </c>
      <c r="D10" s="10">
        <v>10646</v>
      </c>
      <c r="E10" s="34">
        <v>12200</v>
      </c>
    </row>
    <row r="11" spans="1:5" ht="15" customHeight="1">
      <c r="A11" s="54"/>
      <c r="B11" s="5" t="s">
        <v>6</v>
      </c>
      <c r="C11" s="3" t="s">
        <v>5</v>
      </c>
      <c r="D11" s="13">
        <v>0.84</v>
      </c>
      <c r="E11" s="35">
        <v>0.9</v>
      </c>
    </row>
    <row r="12" spans="1:5" ht="15" customHeight="1">
      <c r="A12" s="54"/>
      <c r="B12" s="18" t="s">
        <v>7</v>
      </c>
      <c r="C12" s="3" t="s">
        <v>67</v>
      </c>
      <c r="D12" s="13">
        <v>0.59</v>
      </c>
      <c r="E12" s="35">
        <v>0.65</v>
      </c>
    </row>
    <row r="13" spans="1:5" ht="13.5" thickBot="1">
      <c r="A13" s="55"/>
      <c r="B13" s="5" t="s">
        <v>42</v>
      </c>
      <c r="C13" s="3" t="s">
        <v>82</v>
      </c>
      <c r="D13" s="12">
        <v>3.1</v>
      </c>
      <c r="E13" s="9">
        <v>3.4</v>
      </c>
    </row>
    <row r="14" spans="1:123" s="36" customFormat="1" ht="4.5" customHeight="1" thickBot="1" thickTop="1">
      <c r="A14" s="22"/>
      <c r="B14" s="23"/>
      <c r="C14" s="24"/>
      <c r="D14" s="25"/>
      <c r="E14" s="32"/>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row>
    <row r="15" spans="1:5" ht="15" customHeight="1" thickTop="1">
      <c r="A15" s="53" t="s">
        <v>19</v>
      </c>
      <c r="B15" s="5" t="s">
        <v>13</v>
      </c>
      <c r="C15" s="3" t="s">
        <v>45</v>
      </c>
      <c r="D15" s="15">
        <v>0.2</v>
      </c>
      <c r="E15" s="37">
        <v>1</v>
      </c>
    </row>
    <row r="16" spans="1:5" ht="15" customHeight="1">
      <c r="A16" s="54"/>
      <c r="B16" s="18" t="s">
        <v>51</v>
      </c>
      <c r="C16" s="3" t="s">
        <v>44</v>
      </c>
      <c r="D16" s="14">
        <v>3.07</v>
      </c>
      <c r="E16" s="9">
        <v>3.25</v>
      </c>
    </row>
    <row r="17" spans="1:5" ht="15" customHeight="1">
      <c r="A17" s="54"/>
      <c r="B17" s="57"/>
      <c r="C17" s="3" t="s">
        <v>68</v>
      </c>
      <c r="D17" s="15">
        <v>0.24</v>
      </c>
      <c r="E17" s="35">
        <v>0.3</v>
      </c>
    </row>
    <row r="18" spans="1:123" s="38" customFormat="1" ht="15" customHeight="1" thickBot="1">
      <c r="A18" s="54"/>
      <c r="B18" s="56"/>
      <c r="C18" s="3" t="s">
        <v>89</v>
      </c>
      <c r="D18" s="16">
        <v>0</v>
      </c>
      <c r="E18" s="9">
        <v>150</v>
      </c>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row>
    <row r="19" spans="1:5" ht="15" customHeight="1" thickTop="1">
      <c r="A19" s="54"/>
      <c r="B19" s="5" t="s">
        <v>14</v>
      </c>
      <c r="C19" s="3" t="s">
        <v>12</v>
      </c>
      <c r="D19" s="13">
        <v>0.01</v>
      </c>
      <c r="E19" s="35">
        <v>0.25</v>
      </c>
    </row>
    <row r="20" spans="1:5" ht="15" customHeight="1">
      <c r="A20" s="408"/>
      <c r="B20" s="18" t="s">
        <v>15</v>
      </c>
      <c r="C20" s="3" t="s">
        <v>90</v>
      </c>
      <c r="D20" s="19">
        <v>0.2</v>
      </c>
      <c r="E20" s="35">
        <v>0.5</v>
      </c>
    </row>
    <row r="21" spans="1:124" s="40" customFormat="1" ht="12.75">
      <c r="A21" s="408"/>
      <c r="B21" s="405" t="s">
        <v>8</v>
      </c>
      <c r="C21" s="3" t="s">
        <v>83</v>
      </c>
      <c r="D21" s="13">
        <v>0.54</v>
      </c>
      <c r="E21" s="35">
        <v>0.65</v>
      </c>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39"/>
    </row>
    <row r="22" spans="1:5" ht="14.25">
      <c r="A22" s="406"/>
      <c r="B22" s="406"/>
      <c r="C22" s="3" t="s">
        <v>76</v>
      </c>
      <c r="D22" s="13">
        <v>0.54</v>
      </c>
      <c r="E22" s="35">
        <v>0.62</v>
      </c>
    </row>
    <row r="23" spans="1:123" s="41" customFormat="1" ht="4.5" customHeight="1" thickBot="1">
      <c r="A23" s="22"/>
      <c r="B23" s="23"/>
      <c r="C23" s="24"/>
      <c r="D23" s="25"/>
      <c r="E23" s="32"/>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row>
    <row r="24" spans="1:5" ht="24" customHeight="1" thickTop="1">
      <c r="A24" s="53" t="s">
        <v>66</v>
      </c>
      <c r="B24" s="18" t="s">
        <v>22</v>
      </c>
      <c r="C24" s="3" t="s">
        <v>58</v>
      </c>
      <c r="D24" s="12" t="s">
        <v>33</v>
      </c>
      <c r="E24" s="9" t="s">
        <v>64</v>
      </c>
    </row>
    <row r="25" spans="1:5" ht="15" customHeight="1">
      <c r="A25" s="54"/>
      <c r="B25" s="56"/>
      <c r="C25" s="7" t="s">
        <v>59</v>
      </c>
      <c r="D25" s="17">
        <v>80000</v>
      </c>
      <c r="E25" s="42">
        <v>100000</v>
      </c>
    </row>
    <row r="26" spans="1:5" ht="25.5">
      <c r="A26" s="54"/>
      <c r="B26" s="21" t="s">
        <v>94</v>
      </c>
      <c r="C26" s="26" t="s">
        <v>99</v>
      </c>
      <c r="D26" s="12">
        <v>5</v>
      </c>
      <c r="E26" s="43">
        <v>20</v>
      </c>
    </row>
    <row r="27" spans="1:5" ht="15" customHeight="1">
      <c r="A27" s="54"/>
      <c r="B27" s="21" t="s">
        <v>46</v>
      </c>
      <c r="C27" s="7" t="s">
        <v>98</v>
      </c>
      <c r="D27" s="12" t="s">
        <v>61</v>
      </c>
      <c r="E27" s="44" t="s">
        <v>62</v>
      </c>
    </row>
    <row r="28" spans="1:5" ht="15" customHeight="1">
      <c r="A28" s="54"/>
      <c r="B28" s="21" t="s">
        <v>41</v>
      </c>
      <c r="C28" s="7" t="s">
        <v>74</v>
      </c>
      <c r="D28" s="12">
        <v>381</v>
      </c>
      <c r="E28" s="44">
        <v>500</v>
      </c>
    </row>
    <row r="29" spans="1:5" ht="15" customHeight="1">
      <c r="A29" s="54"/>
      <c r="B29" s="21" t="s">
        <v>95</v>
      </c>
      <c r="C29" s="7" t="s">
        <v>32</v>
      </c>
      <c r="D29" s="12" t="s">
        <v>31</v>
      </c>
      <c r="E29" s="44" t="s">
        <v>63</v>
      </c>
    </row>
    <row r="30" spans="1:5" ht="15" customHeight="1">
      <c r="A30" s="54"/>
      <c r="B30" s="62" t="s">
        <v>36</v>
      </c>
      <c r="C30" s="7" t="s">
        <v>91</v>
      </c>
      <c r="D30" s="12">
        <v>414</v>
      </c>
      <c r="E30" s="44">
        <v>600</v>
      </c>
    </row>
    <row r="31" spans="1:5" ht="15" customHeight="1">
      <c r="A31" s="54"/>
      <c r="B31" s="63"/>
      <c r="C31" s="7" t="s">
        <v>92</v>
      </c>
      <c r="D31" s="12">
        <v>14</v>
      </c>
      <c r="E31" s="44">
        <v>20</v>
      </c>
    </row>
    <row r="32" spans="1:5" ht="15" customHeight="1">
      <c r="A32" s="55"/>
      <c r="B32" s="21" t="s">
        <v>50</v>
      </c>
      <c r="C32" s="26" t="s">
        <v>93</v>
      </c>
      <c r="D32" s="12">
        <v>2</v>
      </c>
      <c r="E32" s="43">
        <v>10</v>
      </c>
    </row>
    <row r="33" spans="1:5" ht="4.5" customHeight="1">
      <c r="A33" s="22"/>
      <c r="B33" s="23"/>
      <c r="C33" s="24"/>
      <c r="D33" s="25"/>
      <c r="E33" s="32"/>
    </row>
    <row r="34" spans="1:5" ht="15" customHeight="1">
      <c r="A34" s="53" t="s">
        <v>20</v>
      </c>
      <c r="B34" s="18" t="s">
        <v>96</v>
      </c>
      <c r="C34" s="3" t="s">
        <v>49</v>
      </c>
      <c r="D34" s="6">
        <v>0.25</v>
      </c>
      <c r="E34" s="35">
        <v>0.3</v>
      </c>
    </row>
    <row r="35" spans="1:5" ht="15" customHeight="1">
      <c r="A35" s="54"/>
      <c r="B35" s="57"/>
      <c r="C35" s="26" t="s">
        <v>108</v>
      </c>
      <c r="D35" s="27">
        <v>24</v>
      </c>
      <c r="E35" s="43">
        <v>50</v>
      </c>
    </row>
    <row r="36" spans="1:5" ht="15" customHeight="1">
      <c r="A36" s="54"/>
      <c r="B36" s="56"/>
      <c r="C36" s="3" t="s">
        <v>60</v>
      </c>
      <c r="D36" s="4">
        <v>48</v>
      </c>
      <c r="E36" s="9">
        <v>96</v>
      </c>
    </row>
    <row r="37" spans="1:5" ht="15" customHeight="1">
      <c r="A37" s="54"/>
      <c r="B37" s="18" t="s">
        <v>48</v>
      </c>
      <c r="C37" s="3" t="s">
        <v>104</v>
      </c>
      <c r="D37" s="6">
        <v>0.16</v>
      </c>
      <c r="E37" s="35">
        <v>0.21</v>
      </c>
    </row>
    <row r="38" spans="1:5" ht="15" customHeight="1">
      <c r="A38" s="408"/>
      <c r="B38" s="56"/>
      <c r="C38" s="3" t="s">
        <v>105</v>
      </c>
      <c r="D38" s="6">
        <v>0.08</v>
      </c>
      <c r="E38" s="35">
        <v>0.1</v>
      </c>
    </row>
    <row r="39" spans="1:5" ht="15" customHeight="1">
      <c r="A39" s="408"/>
      <c r="B39" s="18" t="s">
        <v>16</v>
      </c>
      <c r="C39" s="3" t="s">
        <v>106</v>
      </c>
      <c r="D39" s="6">
        <v>0.41</v>
      </c>
      <c r="E39" s="35">
        <v>0.47</v>
      </c>
    </row>
    <row r="40" spans="1:5" ht="15" customHeight="1">
      <c r="A40" s="408"/>
      <c r="B40" s="56"/>
      <c r="C40" s="3" t="s">
        <v>107</v>
      </c>
      <c r="D40" s="6">
        <v>0.22</v>
      </c>
      <c r="E40" s="35">
        <v>0.23</v>
      </c>
    </row>
    <row r="41" spans="1:5" ht="15" customHeight="1">
      <c r="A41" s="408"/>
      <c r="B41" s="18" t="s">
        <v>75</v>
      </c>
      <c r="C41" s="3" t="s">
        <v>85</v>
      </c>
      <c r="D41" s="64">
        <v>0.08</v>
      </c>
      <c r="E41" s="37">
        <v>0.11</v>
      </c>
    </row>
    <row r="42" spans="1:5" ht="4.5" customHeight="1">
      <c r="A42" s="22"/>
      <c r="B42" s="23"/>
      <c r="C42" s="24"/>
      <c r="D42" s="25"/>
      <c r="E42" s="32"/>
    </row>
    <row r="43" spans="1:5" ht="15" customHeight="1">
      <c r="A43" s="53" t="s">
        <v>18</v>
      </c>
      <c r="B43" s="18" t="s">
        <v>9</v>
      </c>
      <c r="C43" s="7" t="s">
        <v>11</v>
      </c>
      <c r="D43" s="13">
        <v>0.37</v>
      </c>
      <c r="E43" s="45">
        <v>0.43</v>
      </c>
    </row>
    <row r="44" spans="1:5" ht="15" customHeight="1">
      <c r="A44" s="54"/>
      <c r="B44" s="56"/>
      <c r="C44" s="7" t="s">
        <v>21</v>
      </c>
      <c r="D44" s="12">
        <v>269</v>
      </c>
      <c r="E44" s="44">
        <v>345</v>
      </c>
    </row>
    <row r="45" spans="1:5" ht="15" customHeight="1">
      <c r="A45" s="54"/>
      <c r="B45" s="18" t="s">
        <v>53</v>
      </c>
      <c r="C45" s="7" t="s">
        <v>100</v>
      </c>
      <c r="D45" s="14">
        <v>3.52</v>
      </c>
      <c r="E45" s="46">
        <v>3.8</v>
      </c>
    </row>
    <row r="46" spans="1:5" ht="15" customHeight="1">
      <c r="A46" s="54"/>
      <c r="B46" s="56"/>
      <c r="C46" s="3" t="s">
        <v>47</v>
      </c>
      <c r="D46" s="12" t="s">
        <v>43</v>
      </c>
      <c r="E46" s="9" t="s">
        <v>57</v>
      </c>
    </row>
    <row r="47" spans="1:5" ht="15" customHeight="1">
      <c r="A47" s="54"/>
      <c r="B47" s="5" t="s">
        <v>54</v>
      </c>
      <c r="C47" s="26" t="s">
        <v>101</v>
      </c>
      <c r="D47" s="14"/>
      <c r="E47" s="47"/>
    </row>
    <row r="48" spans="1:5" ht="15" customHeight="1">
      <c r="A48" s="54"/>
      <c r="B48" s="18" t="s">
        <v>10</v>
      </c>
      <c r="C48" s="7" t="s">
        <v>69</v>
      </c>
      <c r="D48" s="20">
        <v>3.08</v>
      </c>
      <c r="E48" s="48">
        <v>3.3</v>
      </c>
    </row>
    <row r="49" spans="1:5" ht="15" customHeight="1">
      <c r="A49" s="54"/>
      <c r="B49" s="57"/>
      <c r="C49" s="7" t="s">
        <v>52</v>
      </c>
      <c r="D49" s="20">
        <v>3</v>
      </c>
      <c r="E49" s="48">
        <v>3.2</v>
      </c>
    </row>
    <row r="50" spans="1:5" ht="15" customHeight="1" thickBot="1">
      <c r="A50" s="54"/>
      <c r="B50" s="57"/>
      <c r="C50" s="7" t="s">
        <v>70</v>
      </c>
      <c r="D50" s="20">
        <v>3.6</v>
      </c>
      <c r="E50" s="48">
        <v>3.8</v>
      </c>
    </row>
    <row r="51" spans="1:123" s="36" customFormat="1" ht="15" customHeight="1" thickBot="1" thickTop="1">
      <c r="A51" s="55"/>
      <c r="B51" s="56"/>
      <c r="C51" s="7" t="s">
        <v>55</v>
      </c>
      <c r="D51" s="20">
        <v>3.66</v>
      </c>
      <c r="E51" s="48">
        <v>3.75</v>
      </c>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c r="CP51" s="28"/>
      <c r="CQ51" s="28"/>
      <c r="CR51" s="28"/>
      <c r="CS51" s="28"/>
      <c r="CT51" s="28"/>
      <c r="CU51" s="28"/>
      <c r="CV51" s="28"/>
      <c r="CW51" s="28"/>
      <c r="CX51" s="28"/>
      <c r="CY51" s="28"/>
      <c r="CZ51" s="28"/>
      <c r="DA51" s="28"/>
      <c r="DB51" s="28"/>
      <c r="DC51" s="28"/>
      <c r="DD51" s="28"/>
      <c r="DE51" s="28"/>
      <c r="DF51" s="28"/>
      <c r="DG51" s="28"/>
      <c r="DH51" s="28"/>
      <c r="DI51" s="28"/>
      <c r="DJ51" s="28"/>
      <c r="DK51" s="28"/>
      <c r="DL51" s="28"/>
      <c r="DM51" s="28"/>
      <c r="DN51" s="28"/>
      <c r="DO51" s="28"/>
      <c r="DP51" s="28"/>
      <c r="DQ51" s="28"/>
      <c r="DR51" s="28"/>
      <c r="DS51" s="28"/>
    </row>
    <row r="52" spans="1:4" ht="13.5" thickTop="1">
      <c r="A52" s="58" t="s">
        <v>71</v>
      </c>
      <c r="B52" s="59"/>
      <c r="C52" s="59"/>
      <c r="D52" s="8"/>
    </row>
    <row r="53" spans="1:4" ht="12.75">
      <c r="A53" s="58" t="s">
        <v>72</v>
      </c>
      <c r="B53" s="59"/>
      <c r="C53" s="59"/>
      <c r="D53" s="8"/>
    </row>
    <row r="54" spans="1:4" ht="12.75">
      <c r="A54" s="60" t="s">
        <v>73</v>
      </c>
      <c r="B54" s="61"/>
      <c r="C54" s="59"/>
      <c r="D54" s="8"/>
    </row>
    <row r="55" spans="1:4" ht="12.75">
      <c r="A55" s="60" t="s">
        <v>103</v>
      </c>
      <c r="B55" s="61"/>
      <c r="C55" s="59"/>
      <c r="D55" s="8"/>
    </row>
    <row r="56" spans="1:4" ht="12.75">
      <c r="A56" s="60" t="s">
        <v>80</v>
      </c>
      <c r="B56" s="61"/>
      <c r="C56" s="59"/>
      <c r="D56" s="8"/>
    </row>
    <row r="57" spans="1:4" ht="12.75">
      <c r="A57" s="60" t="s">
        <v>79</v>
      </c>
      <c r="B57" s="61"/>
      <c r="C57" s="59"/>
      <c r="D57" s="8"/>
    </row>
    <row r="58" spans="1:3" ht="12.75">
      <c r="A58" s="60" t="s">
        <v>78</v>
      </c>
      <c r="B58" s="61"/>
      <c r="C58" s="61"/>
    </row>
    <row r="59" spans="1:3" ht="12.75">
      <c r="A59" s="60" t="s">
        <v>77</v>
      </c>
      <c r="B59" s="61"/>
      <c r="C59" s="61"/>
    </row>
    <row r="60" spans="1:3" ht="12.75">
      <c r="A60" s="60" t="s">
        <v>109</v>
      </c>
      <c r="B60" s="61"/>
      <c r="C60" s="61"/>
    </row>
    <row r="61" ht="12.75">
      <c r="A61" s="28"/>
    </row>
  </sheetData>
  <sheetProtection/>
  <mergeCells count="4">
    <mergeCell ref="A38:A41"/>
    <mergeCell ref="B21:B22"/>
    <mergeCell ref="A20:A22"/>
    <mergeCell ref="A1:C1"/>
  </mergeCells>
  <printOptions horizontalCentered="1"/>
  <pageMargins left="0.15" right="0.5" top="0.511811023622047" bottom="0.57" header="0.511811023622047" footer="0.25"/>
  <pageSetup fitToHeight="14" horizontalDpi="600" verticalDpi="600" orientation="portrait" scale="80"/>
  <headerFooter alignWithMargins="0">
    <oddFooter>&amp;LIRP&amp;CPage &amp;P&amp;R&amp;D</oddFooter>
  </headerFooter>
  <rowBreaks count="1" manualBreakCount="1">
    <brk id="23" max="4" man="1"/>
  </rowBreaks>
</worksheet>
</file>

<file path=xl/worksheets/sheet14.xml><?xml version="1.0" encoding="utf-8"?>
<worksheet xmlns="http://schemas.openxmlformats.org/spreadsheetml/2006/main" xmlns:r="http://schemas.openxmlformats.org/officeDocument/2006/relationships">
  <dimension ref="A1:B10"/>
  <sheetViews>
    <sheetView zoomScalePageLayoutView="0" workbookViewId="0" topLeftCell="A1">
      <selection activeCell="A16" sqref="A16"/>
    </sheetView>
  </sheetViews>
  <sheetFormatPr defaultColWidth="9.140625" defaultRowHeight="12.75"/>
  <cols>
    <col min="1" max="1" width="133.140625" style="0" customWidth="1"/>
    <col min="2" max="2" width="51.421875" style="0" customWidth="1"/>
  </cols>
  <sheetData>
    <row r="1" ht="12.75">
      <c r="A1" s="1" t="s">
        <v>23</v>
      </c>
    </row>
    <row r="3" spans="1:2" ht="204.75" customHeight="1">
      <c r="A3" s="2" t="s">
        <v>65</v>
      </c>
      <c r="B3" s="1" t="s">
        <v>24</v>
      </c>
    </row>
    <row r="4" spans="1:2" ht="12.75">
      <c r="A4" s="1" t="s">
        <v>25</v>
      </c>
      <c r="B4" s="1" t="s">
        <v>26</v>
      </c>
    </row>
    <row r="5" spans="1:2" ht="12.75">
      <c r="A5" s="1" t="s">
        <v>27</v>
      </c>
      <c r="B5" s="1" t="s">
        <v>26</v>
      </c>
    </row>
    <row r="6" spans="1:2" ht="12.75">
      <c r="A6" s="1" t="s">
        <v>28</v>
      </c>
      <c r="B6" s="1" t="s">
        <v>29</v>
      </c>
    </row>
    <row r="7" spans="1:2" ht="47.25" customHeight="1">
      <c r="A7" s="1" t="s">
        <v>30</v>
      </c>
      <c r="B7" s="1" t="s">
        <v>29</v>
      </c>
    </row>
    <row r="8" spans="1:2" ht="12.75">
      <c r="A8" s="1" t="s">
        <v>34</v>
      </c>
      <c r="B8" s="1" t="s">
        <v>35</v>
      </c>
    </row>
    <row r="9" spans="1:2" ht="12.75">
      <c r="A9" s="1" t="s">
        <v>37</v>
      </c>
      <c r="B9" s="1" t="s">
        <v>38</v>
      </c>
    </row>
    <row r="10" ht="12.75">
      <c r="A10" s="1" t="s">
        <v>81</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Q59"/>
  <sheetViews>
    <sheetView zoomScale="99" zoomScaleNormal="99" zoomScalePageLayoutView="0" workbookViewId="0" topLeftCell="C51">
      <selection activeCell="P63" sqref="P63"/>
    </sheetView>
  </sheetViews>
  <sheetFormatPr defaultColWidth="14.421875" defaultRowHeight="12.75"/>
  <cols>
    <col min="1" max="1" width="14.421875" style="0" customWidth="1"/>
    <col min="2" max="2" width="23.421875" style="0" customWidth="1"/>
    <col min="3" max="3" width="20.421875" style="0" customWidth="1"/>
    <col min="4" max="4" width="9.140625" style="0" customWidth="1"/>
    <col min="5" max="5" width="5.57421875" style="0" customWidth="1"/>
    <col min="6" max="10" width="12.57421875" style="0" customWidth="1"/>
    <col min="11" max="14" width="14.421875" style="0" customWidth="1"/>
  </cols>
  <sheetData>
    <row r="1" spans="1:14" ht="12.75">
      <c r="A1" s="415" t="s">
        <v>97</v>
      </c>
      <c r="B1" s="415"/>
      <c r="C1" s="415"/>
      <c r="D1" s="50"/>
      <c r="E1" s="28"/>
      <c r="G1" s="28"/>
      <c r="I1" s="65">
        <v>2015</v>
      </c>
      <c r="J1" s="65"/>
      <c r="K1" s="65"/>
      <c r="L1" s="65"/>
      <c r="M1" s="65"/>
      <c r="N1" s="65"/>
    </row>
    <row r="2" spans="1:14" ht="25.5">
      <c r="A2" s="51" t="s">
        <v>1</v>
      </c>
      <c r="B2" s="51" t="s">
        <v>2</v>
      </c>
      <c r="C2" s="198" t="s">
        <v>0</v>
      </c>
      <c r="D2" s="198" t="s">
        <v>39</v>
      </c>
      <c r="E2" s="28" t="s">
        <v>40</v>
      </c>
      <c r="F2" s="85"/>
      <c r="G2" s="28" t="s">
        <v>0</v>
      </c>
      <c r="H2" s="198" t="s">
        <v>140</v>
      </c>
      <c r="I2" s="100" t="s">
        <v>39</v>
      </c>
      <c r="J2" s="65">
        <v>2016</v>
      </c>
      <c r="K2" s="65">
        <v>2017</v>
      </c>
      <c r="L2" s="65">
        <v>2018</v>
      </c>
      <c r="M2" s="65">
        <v>2019</v>
      </c>
      <c r="N2" s="65">
        <v>2020</v>
      </c>
    </row>
    <row r="3" spans="1:14" ht="25.5">
      <c r="A3" s="53" t="s">
        <v>17</v>
      </c>
      <c r="B3" s="18" t="s">
        <v>3</v>
      </c>
      <c r="C3" s="3" t="s">
        <v>112</v>
      </c>
      <c r="D3" s="10">
        <v>4777</v>
      </c>
      <c r="E3" s="34">
        <v>6000</v>
      </c>
      <c r="F3" s="93">
        <f>(E3-D3)/5</f>
        <v>244.6</v>
      </c>
      <c r="G3" s="210" t="s">
        <v>112</v>
      </c>
      <c r="H3" s="92" t="s">
        <v>39</v>
      </c>
      <c r="I3" s="93">
        <v>4777</v>
      </c>
      <c r="J3" s="93">
        <f>I3+F3</f>
        <v>5021.6</v>
      </c>
      <c r="K3" s="93">
        <f>J3+F3</f>
        <v>5266.200000000001</v>
      </c>
      <c r="L3" s="93">
        <f>K3+F3</f>
        <v>5510.800000000001</v>
      </c>
      <c r="M3" s="93">
        <f>L3+F3</f>
        <v>5755.4000000000015</v>
      </c>
      <c r="N3" s="93">
        <f>M3+F3</f>
        <v>6000.000000000002</v>
      </c>
    </row>
    <row r="4" spans="1:14" ht="25.5">
      <c r="A4" s="54"/>
      <c r="B4" s="57"/>
      <c r="C4" s="3"/>
      <c r="D4" s="10"/>
      <c r="E4" s="34"/>
      <c r="F4" s="97"/>
      <c r="G4" s="210" t="s">
        <v>112</v>
      </c>
      <c r="H4" s="96" t="s">
        <v>121</v>
      </c>
      <c r="I4" s="97">
        <v>4777</v>
      </c>
      <c r="J4" s="97">
        <v>6025</v>
      </c>
      <c r="K4" s="97"/>
      <c r="L4" s="97"/>
      <c r="M4" s="97"/>
      <c r="N4" s="97"/>
    </row>
    <row r="5" spans="1:14" ht="25.5">
      <c r="A5" s="54"/>
      <c r="B5" s="57"/>
      <c r="C5" s="3" t="s">
        <v>113</v>
      </c>
      <c r="D5" s="10">
        <v>6305</v>
      </c>
      <c r="E5" s="34">
        <v>8197</v>
      </c>
      <c r="F5" s="93">
        <f>(E5-D5)/5</f>
        <v>378.4</v>
      </c>
      <c r="G5" s="3" t="s">
        <v>113</v>
      </c>
      <c r="H5" s="92" t="s">
        <v>39</v>
      </c>
      <c r="I5" s="93">
        <v>6305</v>
      </c>
      <c r="J5" s="93">
        <f>I5+F5</f>
        <v>6683.4</v>
      </c>
      <c r="K5" s="93">
        <f>J5+F5</f>
        <v>7061.799999999999</v>
      </c>
      <c r="L5" s="93">
        <f>K5+F5</f>
        <v>7440.199999999999</v>
      </c>
      <c r="M5" s="93">
        <f>L5+F5</f>
        <v>7818.5999999999985</v>
      </c>
      <c r="N5" s="93">
        <f>M5+F5</f>
        <v>8196.999999999998</v>
      </c>
    </row>
    <row r="6" spans="1:14" ht="25.5">
      <c r="A6" s="54"/>
      <c r="B6" s="57"/>
      <c r="C6" s="3"/>
      <c r="D6" s="10"/>
      <c r="E6" s="34"/>
      <c r="F6" s="97"/>
      <c r="G6" s="3" t="s">
        <v>113</v>
      </c>
      <c r="H6" s="96" t="s">
        <v>121</v>
      </c>
      <c r="I6" s="97">
        <v>6305</v>
      </c>
      <c r="J6" s="97">
        <v>6732</v>
      </c>
      <c r="K6" s="97"/>
      <c r="L6" s="97"/>
      <c r="M6" s="97"/>
      <c r="N6" s="97"/>
    </row>
    <row r="7" spans="1:14" ht="25.5">
      <c r="A7" s="54"/>
      <c r="B7" s="57"/>
      <c r="C7" s="3" t="s">
        <v>114</v>
      </c>
      <c r="D7" s="10">
        <v>1793</v>
      </c>
      <c r="E7" s="34">
        <v>2150</v>
      </c>
      <c r="F7" s="93">
        <f>(E7-D7)/5</f>
        <v>71.4</v>
      </c>
      <c r="G7" s="3" t="s">
        <v>114</v>
      </c>
      <c r="H7" s="92" t="s">
        <v>39</v>
      </c>
      <c r="I7" s="93">
        <v>1793</v>
      </c>
      <c r="J7" s="93">
        <f>I7+F7</f>
        <v>1864.4</v>
      </c>
      <c r="K7" s="93">
        <f>J7+F7</f>
        <v>1935.8000000000002</v>
      </c>
      <c r="L7" s="93">
        <f>K7+F7</f>
        <v>2007.2000000000003</v>
      </c>
      <c r="M7" s="93">
        <f>L7+F7</f>
        <v>2078.6000000000004</v>
      </c>
      <c r="N7" s="93">
        <f>M7+F7</f>
        <v>2150.0000000000005</v>
      </c>
    </row>
    <row r="8" spans="1:17" ht="25.5">
      <c r="A8" s="54"/>
      <c r="B8" s="57"/>
      <c r="C8" s="3"/>
      <c r="D8" s="10"/>
      <c r="E8" s="34"/>
      <c r="F8" s="97"/>
      <c r="G8" s="3" t="s">
        <v>114</v>
      </c>
      <c r="H8" s="96" t="s">
        <v>121</v>
      </c>
      <c r="I8" s="97">
        <v>1793</v>
      </c>
      <c r="J8" s="97">
        <v>1917</v>
      </c>
      <c r="K8" s="97"/>
      <c r="L8" s="97"/>
      <c r="M8" s="97"/>
      <c r="N8" s="97"/>
      <c r="Q8" t="s">
        <v>150</v>
      </c>
    </row>
    <row r="9" spans="1:17" ht="38.25">
      <c r="A9" s="54"/>
      <c r="B9" s="57"/>
      <c r="C9" s="3" t="s">
        <v>56</v>
      </c>
      <c r="D9" s="10">
        <v>1192</v>
      </c>
      <c r="E9" s="34">
        <v>1220</v>
      </c>
      <c r="F9" s="93">
        <f>(E9-D9)/5</f>
        <v>5.6</v>
      </c>
      <c r="G9" s="89"/>
      <c r="H9" s="92" t="s">
        <v>39</v>
      </c>
      <c r="I9" s="93">
        <v>1192</v>
      </c>
      <c r="J9" s="93">
        <f>I9+F9</f>
        <v>1197.6</v>
      </c>
      <c r="K9" s="93">
        <f>J9+F9</f>
        <v>1203.1999999999998</v>
      </c>
      <c r="L9" s="93">
        <f>K9+F9</f>
        <v>1208.7999999999997</v>
      </c>
      <c r="M9" s="93">
        <f>L9+F9</f>
        <v>1214.3999999999996</v>
      </c>
      <c r="N9" s="93">
        <f>M9+F9</f>
        <v>1219.9999999999995</v>
      </c>
      <c r="Q9" t="s">
        <v>150</v>
      </c>
    </row>
    <row r="10" spans="1:14" ht="12.75">
      <c r="A10" s="54"/>
      <c r="B10" s="57"/>
      <c r="C10" s="3"/>
      <c r="D10" s="10"/>
      <c r="E10" s="34"/>
      <c r="F10" s="97"/>
      <c r="G10" s="89"/>
      <c r="H10" s="96" t="s">
        <v>121</v>
      </c>
      <c r="I10" s="97">
        <v>1192</v>
      </c>
      <c r="J10" s="97"/>
      <c r="K10" s="97"/>
      <c r="L10" s="97"/>
      <c r="M10" s="97"/>
      <c r="N10" s="97"/>
    </row>
    <row r="11" spans="1:14" ht="12.75">
      <c r="A11" s="54"/>
      <c r="B11" s="57"/>
      <c r="C11" s="3" t="s">
        <v>111</v>
      </c>
      <c r="D11" s="11">
        <v>3.5</v>
      </c>
      <c r="E11" s="9">
        <v>3.65</v>
      </c>
      <c r="F11" s="94">
        <f>(E11-D11)/5</f>
        <v>0.02999999999999998</v>
      </c>
      <c r="G11" s="90"/>
      <c r="H11" s="92" t="s">
        <v>39</v>
      </c>
      <c r="I11" s="92">
        <v>3.5</v>
      </c>
      <c r="J11" s="94">
        <f>I11+F11</f>
        <v>3.53</v>
      </c>
      <c r="K11" s="94">
        <f>J11+F11</f>
        <v>3.5599999999999996</v>
      </c>
      <c r="L11" s="94">
        <f>K11+F11</f>
        <v>3.5899999999999994</v>
      </c>
      <c r="M11" s="94">
        <f>L11+F11</f>
        <v>3.619999999999999</v>
      </c>
      <c r="N11" s="94">
        <f>M11+F11</f>
        <v>3.649999999999999</v>
      </c>
    </row>
    <row r="12" spans="1:14" ht="12.75">
      <c r="A12" s="54"/>
      <c r="B12" s="57"/>
      <c r="C12" s="3"/>
      <c r="D12" s="11"/>
      <c r="E12" s="9"/>
      <c r="F12" s="98"/>
      <c r="G12" s="90"/>
      <c r="H12" s="96" t="s">
        <v>121</v>
      </c>
      <c r="I12" s="96">
        <v>3.5</v>
      </c>
      <c r="J12" s="96"/>
      <c r="K12" s="96"/>
      <c r="L12" s="96"/>
      <c r="M12" s="96"/>
      <c r="N12" s="96"/>
    </row>
    <row r="13" spans="1:14" ht="38.25">
      <c r="A13" s="54"/>
      <c r="B13" s="57"/>
      <c r="C13" s="3" t="s">
        <v>84</v>
      </c>
      <c r="D13" s="12">
        <v>155</v>
      </c>
      <c r="E13" s="9">
        <v>160</v>
      </c>
      <c r="F13" s="92">
        <f>(E13-D13)/5</f>
        <v>1</v>
      </c>
      <c r="G13" s="90"/>
      <c r="H13" s="92" t="s">
        <v>39</v>
      </c>
      <c r="I13" s="92">
        <v>155</v>
      </c>
      <c r="J13" s="93">
        <f>I13+F13</f>
        <v>156</v>
      </c>
      <c r="K13" s="93">
        <f>J13+F13</f>
        <v>157</v>
      </c>
      <c r="L13" s="93">
        <f>K13+F13</f>
        <v>158</v>
      </c>
      <c r="M13" s="93">
        <f>L13+F13</f>
        <v>159</v>
      </c>
      <c r="N13" s="93">
        <f>M13+F13</f>
        <v>160</v>
      </c>
    </row>
    <row r="14" spans="1:14" ht="12.75">
      <c r="A14" s="54"/>
      <c r="B14" s="57"/>
      <c r="C14" s="3"/>
      <c r="D14" s="12"/>
      <c r="E14" s="9"/>
      <c r="F14" s="96"/>
      <c r="G14" s="90"/>
      <c r="H14" s="96" t="s">
        <v>121</v>
      </c>
      <c r="I14" s="96">
        <v>155</v>
      </c>
      <c r="J14" s="96"/>
      <c r="K14" s="96"/>
      <c r="L14" s="96"/>
      <c r="M14" s="96"/>
      <c r="N14" s="96"/>
    </row>
    <row r="15" spans="1:14" ht="12.75">
      <c r="A15" s="54"/>
      <c r="B15" s="56"/>
      <c r="C15" s="3" t="s">
        <v>110</v>
      </c>
      <c r="D15" s="10">
        <v>10646</v>
      </c>
      <c r="E15" s="34">
        <v>12200</v>
      </c>
      <c r="F15" s="93">
        <f>(E15-D15)/5</f>
        <v>310.8</v>
      </c>
      <c r="G15" s="89"/>
      <c r="H15" s="92" t="s">
        <v>39</v>
      </c>
      <c r="I15" s="92">
        <v>10646</v>
      </c>
      <c r="J15" s="93">
        <f>I15+F15</f>
        <v>10956.8</v>
      </c>
      <c r="K15" s="93">
        <f>J15+F15</f>
        <v>11267.599999999999</v>
      </c>
      <c r="L15" s="93">
        <f>K15+F15</f>
        <v>11578.399999999998</v>
      </c>
      <c r="M15" s="93">
        <f>L15+F15</f>
        <v>11889.199999999997</v>
      </c>
      <c r="N15" s="93">
        <f>M15+F15</f>
        <v>12199.999999999996</v>
      </c>
    </row>
    <row r="16" spans="1:14" ht="12.75">
      <c r="A16" s="54"/>
      <c r="B16" s="56"/>
      <c r="C16" s="3"/>
      <c r="D16" s="10"/>
      <c r="E16" s="34"/>
      <c r="F16" s="97"/>
      <c r="G16" s="89"/>
      <c r="H16" s="96" t="s">
        <v>121</v>
      </c>
      <c r="I16" s="96">
        <v>10646</v>
      </c>
      <c r="J16" s="96"/>
      <c r="K16" s="96"/>
      <c r="L16" s="96"/>
      <c r="M16" s="96"/>
      <c r="N16" s="96"/>
    </row>
    <row r="17" spans="1:14" ht="12.75">
      <c r="A17" s="54"/>
      <c r="B17" s="5" t="s">
        <v>6</v>
      </c>
      <c r="C17" s="3" t="s">
        <v>5</v>
      </c>
      <c r="D17" s="13">
        <v>0.84</v>
      </c>
      <c r="E17" s="35">
        <v>0.9</v>
      </c>
      <c r="F17" s="95">
        <f>(E17-D17)/5</f>
        <v>0.01200000000000001</v>
      </c>
      <c r="G17" s="91"/>
      <c r="H17" s="92" t="s">
        <v>39</v>
      </c>
      <c r="I17" s="95">
        <v>0.84</v>
      </c>
      <c r="J17" s="95">
        <f>I17+F17</f>
        <v>0.852</v>
      </c>
      <c r="K17" s="95">
        <f>J17+F17</f>
        <v>0.864</v>
      </c>
      <c r="L17" s="95">
        <f>K17+F17</f>
        <v>0.876</v>
      </c>
      <c r="M17" s="95">
        <f>L17+F17</f>
        <v>0.888</v>
      </c>
      <c r="N17" s="95">
        <f>M17+F17</f>
        <v>0.9</v>
      </c>
    </row>
    <row r="18" spans="1:14" ht="12.75">
      <c r="A18" s="54"/>
      <c r="B18" s="18"/>
      <c r="C18" s="3"/>
      <c r="D18" s="13"/>
      <c r="E18" s="35"/>
      <c r="F18" s="99"/>
      <c r="G18" s="91"/>
      <c r="H18" s="96" t="s">
        <v>121</v>
      </c>
      <c r="I18" s="96">
        <v>84</v>
      </c>
      <c r="J18" s="96"/>
      <c r="K18" s="96"/>
      <c r="L18" s="96"/>
      <c r="M18" s="96"/>
      <c r="N18" s="96"/>
    </row>
    <row r="19" spans="1:14" ht="25.5">
      <c r="A19" s="54"/>
      <c r="B19" s="18" t="s">
        <v>7</v>
      </c>
      <c r="C19" s="3" t="s">
        <v>67</v>
      </c>
      <c r="D19" s="13">
        <v>0.59</v>
      </c>
      <c r="E19" s="35">
        <v>0.65</v>
      </c>
      <c r="F19" s="95">
        <f>(E19-D19)/5</f>
        <v>0.01200000000000001</v>
      </c>
      <c r="G19" s="91"/>
      <c r="H19" s="92" t="s">
        <v>39</v>
      </c>
      <c r="I19" s="95">
        <v>0.59</v>
      </c>
      <c r="J19" s="95">
        <f>I19+F19</f>
        <v>0.602</v>
      </c>
      <c r="K19" s="95">
        <f>J19+F19</f>
        <v>0.614</v>
      </c>
      <c r="L19" s="95">
        <f>K19+F19</f>
        <v>0.626</v>
      </c>
      <c r="M19" s="95">
        <f>L19+F19</f>
        <v>0.638</v>
      </c>
      <c r="N19" s="95">
        <f>M19+F19</f>
        <v>0.65</v>
      </c>
    </row>
    <row r="20" spans="1:14" ht="12.75">
      <c r="A20" s="54"/>
      <c r="B20" s="18"/>
      <c r="C20" s="3"/>
      <c r="D20" s="13"/>
      <c r="E20" s="35"/>
      <c r="F20" s="99"/>
      <c r="G20" s="91"/>
      <c r="H20" s="96" t="s">
        <v>121</v>
      </c>
      <c r="I20" s="96">
        <v>59</v>
      </c>
      <c r="J20" s="96"/>
      <c r="K20" s="96"/>
      <c r="L20" s="96"/>
      <c r="M20" s="96"/>
      <c r="N20" s="96"/>
    </row>
    <row r="21" spans="1:14" ht="38.25">
      <c r="A21" s="55"/>
      <c r="B21" s="5" t="s">
        <v>42</v>
      </c>
      <c r="C21" s="3" t="s">
        <v>82</v>
      </c>
      <c r="D21" s="12">
        <v>3.1</v>
      </c>
      <c r="E21" s="9">
        <v>3.4</v>
      </c>
      <c r="F21" s="94">
        <f>(E21-D21)/5</f>
        <v>0.05999999999999996</v>
      </c>
      <c r="G21" s="90"/>
      <c r="H21" s="92" t="s">
        <v>39</v>
      </c>
      <c r="I21" s="92">
        <v>3.1</v>
      </c>
      <c r="J21" s="94">
        <f>I21+F21</f>
        <v>3.16</v>
      </c>
      <c r="K21" s="94">
        <f>J21+F21</f>
        <v>3.22</v>
      </c>
      <c r="L21" s="94">
        <f>K21+F21</f>
        <v>3.2800000000000002</v>
      </c>
      <c r="M21" s="94">
        <f>L21+F21</f>
        <v>3.3400000000000003</v>
      </c>
      <c r="N21" s="94">
        <f>M21+F21</f>
        <v>3.4000000000000004</v>
      </c>
    </row>
    <row r="22" spans="6:14" ht="12.75">
      <c r="F22" s="96"/>
      <c r="H22" s="96" t="s">
        <v>121</v>
      </c>
      <c r="I22" s="96">
        <v>3.1</v>
      </c>
      <c r="J22" s="96"/>
      <c r="K22" s="96"/>
      <c r="L22" s="96"/>
      <c r="M22" s="96"/>
      <c r="N22" s="96"/>
    </row>
    <row r="23" spans="6:14" ht="12.75">
      <c r="F23" s="65"/>
      <c r="H23" s="65"/>
      <c r="I23" s="65"/>
      <c r="J23" s="65"/>
      <c r="K23" s="65"/>
      <c r="L23" s="65"/>
      <c r="M23" s="65"/>
      <c r="N23" s="65"/>
    </row>
    <row r="27" spans="3:6" ht="12.75">
      <c r="C27" s="204"/>
      <c r="D27" s="204"/>
      <c r="E27" s="204"/>
      <c r="F27" s="204"/>
    </row>
    <row r="28" spans="3:6" ht="12.75">
      <c r="C28" s="204"/>
      <c r="D28" s="204"/>
      <c r="E28" s="204"/>
      <c r="F28" s="204"/>
    </row>
    <row r="29" spans="3:6" ht="12.75">
      <c r="C29" s="204"/>
      <c r="D29" s="211"/>
      <c r="E29" s="211"/>
      <c r="F29" s="204"/>
    </row>
    <row r="30" spans="3:6" ht="12.75">
      <c r="C30" s="204"/>
      <c r="D30" s="211"/>
      <c r="E30" s="211"/>
      <c r="F30" s="204"/>
    </row>
    <row r="31" spans="3:6" ht="12.75">
      <c r="C31" s="204"/>
      <c r="D31" s="211"/>
      <c r="E31" s="211"/>
      <c r="F31" s="204"/>
    </row>
    <row r="32" spans="3:6" ht="12.75">
      <c r="C32" s="204"/>
      <c r="D32" s="211"/>
      <c r="E32" s="211"/>
      <c r="F32" s="204"/>
    </row>
    <row r="33" spans="3:6" ht="12.75">
      <c r="C33" s="204"/>
      <c r="D33" s="204"/>
      <c r="E33" s="204"/>
      <c r="F33" s="204"/>
    </row>
    <row r="50" spans="3:13" ht="12.75">
      <c r="C50" s="139" t="s">
        <v>2</v>
      </c>
      <c r="D50" s="138" t="s">
        <v>0</v>
      </c>
      <c r="E50" s="138"/>
      <c r="F50" s="141" t="s">
        <v>40</v>
      </c>
      <c r="G50" s="137" t="s">
        <v>124</v>
      </c>
      <c r="H50" s="140" t="s">
        <v>39</v>
      </c>
      <c r="I50" s="155">
        <v>2016</v>
      </c>
      <c r="J50" s="155">
        <v>2017</v>
      </c>
      <c r="K50" s="155">
        <v>2018</v>
      </c>
      <c r="L50" s="155">
        <v>2019</v>
      </c>
      <c r="M50" s="155">
        <v>2020</v>
      </c>
    </row>
    <row r="51" spans="3:13" ht="89.25">
      <c r="C51" s="126" t="s">
        <v>13</v>
      </c>
      <c r="D51" s="51" t="s">
        <v>45</v>
      </c>
      <c r="E51" s="51"/>
      <c r="F51" s="107">
        <v>1</v>
      </c>
      <c r="G51" s="125">
        <f>(F51-H51)/5</f>
        <v>0.16</v>
      </c>
      <c r="H51" s="106">
        <v>0.2</v>
      </c>
      <c r="I51" s="124">
        <f>G51+H51</f>
        <v>0.36</v>
      </c>
      <c r="J51" s="124">
        <f>I51+G51</f>
        <v>0.52</v>
      </c>
      <c r="K51" s="124">
        <f>J51+G51</f>
        <v>0.68</v>
      </c>
      <c r="L51" s="124">
        <f>K51+G51</f>
        <v>0.8400000000000001</v>
      </c>
      <c r="M51" s="124">
        <f>L51+G51</f>
        <v>1</v>
      </c>
    </row>
    <row r="52" spans="4:8" ht="102">
      <c r="D52" s="51" t="s">
        <v>167</v>
      </c>
      <c r="H52" s="124">
        <v>0.31</v>
      </c>
    </row>
    <row r="53" spans="3:13" ht="63.75">
      <c r="C53" s="126" t="s">
        <v>51</v>
      </c>
      <c r="D53" s="51" t="s">
        <v>44</v>
      </c>
      <c r="E53" s="51"/>
      <c r="F53" s="90">
        <v>3.25</v>
      </c>
      <c r="G53" s="128">
        <f aca="true" t="shared" si="0" ref="G53:G59">(F53-H53)/5</f>
        <v>0.03600000000000003</v>
      </c>
      <c r="H53" s="108">
        <v>3.07</v>
      </c>
      <c r="I53" s="128">
        <f aca="true" t="shared" si="1" ref="I53:I59">G53+H53</f>
        <v>3.106</v>
      </c>
      <c r="J53" s="128">
        <f aca="true" t="shared" si="2" ref="J53:J59">I53+G53</f>
        <v>3.142</v>
      </c>
      <c r="K53" s="128">
        <f aca="true" t="shared" si="3" ref="K53:K59">J53+G53</f>
        <v>3.178</v>
      </c>
      <c r="L53" s="128">
        <f aca="true" t="shared" si="4" ref="L53:L59">K53+G53</f>
        <v>3.214</v>
      </c>
      <c r="M53" s="128">
        <f aca="true" t="shared" si="5" ref="M53:M59">L53+G53</f>
        <v>3.25</v>
      </c>
    </row>
    <row r="54" spans="3:13" ht="38.25">
      <c r="C54" s="126" t="s">
        <v>51</v>
      </c>
      <c r="D54" s="51" t="s">
        <v>68</v>
      </c>
      <c r="E54" s="51"/>
      <c r="F54" s="91">
        <v>0.3</v>
      </c>
      <c r="G54" s="125">
        <f t="shared" si="0"/>
        <v>0.012</v>
      </c>
      <c r="H54" s="106">
        <v>0.24</v>
      </c>
      <c r="I54" s="124">
        <f t="shared" si="1"/>
        <v>0.252</v>
      </c>
      <c r="J54" s="124">
        <f t="shared" si="2"/>
        <v>0.264</v>
      </c>
      <c r="K54" s="124">
        <f t="shared" si="3"/>
        <v>0.276</v>
      </c>
      <c r="L54" s="124">
        <f t="shared" si="4"/>
        <v>0.28800000000000003</v>
      </c>
      <c r="M54" s="124">
        <f t="shared" si="5"/>
        <v>0.30000000000000004</v>
      </c>
    </row>
    <row r="55" spans="3:13" ht="78">
      <c r="C55" s="126" t="s">
        <v>51</v>
      </c>
      <c r="D55" s="51" t="s">
        <v>89</v>
      </c>
      <c r="E55" s="51"/>
      <c r="F55" s="90">
        <v>150</v>
      </c>
      <c r="G55" s="123">
        <f t="shared" si="0"/>
        <v>30</v>
      </c>
      <c r="H55" s="109">
        <v>0</v>
      </c>
      <c r="I55" s="123">
        <f t="shared" si="1"/>
        <v>30</v>
      </c>
      <c r="J55" s="123">
        <f t="shared" si="2"/>
        <v>60</v>
      </c>
      <c r="K55" s="123">
        <f t="shared" si="3"/>
        <v>90</v>
      </c>
      <c r="L55" s="123">
        <f t="shared" si="4"/>
        <v>120</v>
      </c>
      <c r="M55" s="123">
        <f t="shared" si="5"/>
        <v>150</v>
      </c>
    </row>
    <row r="56" spans="3:13" ht="51">
      <c r="C56" s="126" t="s">
        <v>14</v>
      </c>
      <c r="D56" s="51" t="s">
        <v>12</v>
      </c>
      <c r="E56" s="51"/>
      <c r="F56" s="91">
        <v>0.25</v>
      </c>
      <c r="G56" s="125">
        <f t="shared" si="0"/>
        <v>0.048</v>
      </c>
      <c r="H56" s="105">
        <v>0.01</v>
      </c>
      <c r="I56" s="124">
        <f t="shared" si="1"/>
        <v>0.058</v>
      </c>
      <c r="J56" s="124">
        <f t="shared" si="2"/>
        <v>0.10600000000000001</v>
      </c>
      <c r="K56" s="124">
        <f t="shared" si="3"/>
        <v>0.15400000000000003</v>
      </c>
      <c r="L56" s="124">
        <f t="shared" si="4"/>
        <v>0.202</v>
      </c>
      <c r="M56" s="124">
        <f t="shared" si="5"/>
        <v>0.25</v>
      </c>
    </row>
    <row r="57" spans="3:13" ht="103.5">
      <c r="C57" s="199" t="s">
        <v>15</v>
      </c>
      <c r="D57" s="198" t="s">
        <v>90</v>
      </c>
      <c r="E57" s="198"/>
      <c r="F57" s="200">
        <v>0.5</v>
      </c>
      <c r="G57" s="201">
        <f t="shared" si="0"/>
        <v>0.06</v>
      </c>
      <c r="H57" s="202">
        <v>0.2</v>
      </c>
      <c r="I57" s="203">
        <f t="shared" si="1"/>
        <v>0.26</v>
      </c>
      <c r="J57" s="203">
        <f t="shared" si="2"/>
        <v>0.32</v>
      </c>
      <c r="K57" s="203">
        <f t="shared" si="3"/>
        <v>0.38</v>
      </c>
      <c r="L57" s="203">
        <f t="shared" si="4"/>
        <v>0.44</v>
      </c>
      <c r="M57" s="203">
        <f t="shared" si="5"/>
        <v>0.5</v>
      </c>
    </row>
    <row r="58" spans="3:13" ht="89.25">
      <c r="C58" s="126" t="s">
        <v>8</v>
      </c>
      <c r="D58" s="51" t="s">
        <v>83</v>
      </c>
      <c r="E58" s="51"/>
      <c r="F58" s="91">
        <v>0.65</v>
      </c>
      <c r="G58" s="125">
        <f t="shared" si="0"/>
        <v>0.022</v>
      </c>
      <c r="H58" s="105">
        <v>0.54</v>
      </c>
      <c r="I58" s="124">
        <f t="shared" si="1"/>
        <v>0.562</v>
      </c>
      <c r="J58" s="124">
        <f t="shared" si="2"/>
        <v>0.5840000000000001</v>
      </c>
      <c r="K58" s="124">
        <f t="shared" si="3"/>
        <v>0.6060000000000001</v>
      </c>
      <c r="L58" s="124">
        <f t="shared" si="4"/>
        <v>0.6280000000000001</v>
      </c>
      <c r="M58" s="124">
        <f t="shared" si="5"/>
        <v>0.6500000000000001</v>
      </c>
    </row>
    <row r="59" spans="3:13" ht="52.5">
      <c r="C59" s="126" t="s">
        <v>8</v>
      </c>
      <c r="D59" s="51" t="s">
        <v>76</v>
      </c>
      <c r="E59" s="51"/>
      <c r="F59" s="91">
        <v>0.62</v>
      </c>
      <c r="G59" s="125">
        <f t="shared" si="0"/>
        <v>0.015999999999999993</v>
      </c>
      <c r="H59" s="105">
        <v>0.54</v>
      </c>
      <c r="I59" s="124">
        <f t="shared" si="1"/>
        <v>0.556</v>
      </c>
      <c r="J59" s="124">
        <f t="shared" si="2"/>
        <v>0.5720000000000001</v>
      </c>
      <c r="K59" s="124">
        <f t="shared" si="3"/>
        <v>0.5880000000000001</v>
      </c>
      <c r="L59" s="124">
        <f t="shared" si="4"/>
        <v>0.6040000000000001</v>
      </c>
      <c r="M59" s="124">
        <f t="shared" si="5"/>
        <v>0.6200000000000001</v>
      </c>
    </row>
  </sheetData>
  <sheetProtection/>
  <mergeCells count="1">
    <mergeCell ref="A1:C1"/>
  </mergeCells>
  <printOptions/>
  <pageMargins left="0.7" right="0.7" top="0.75" bottom="0.75" header="0.3" footer="0.3"/>
  <pageSetup horizontalDpi="1200" verticalDpi="1200" orientation="portrait" r:id="rId2"/>
  <drawing r:id="rId1"/>
</worksheet>
</file>

<file path=xl/worksheets/sheet16.xml><?xml version="1.0" encoding="utf-8"?>
<worksheet xmlns="http://schemas.openxmlformats.org/spreadsheetml/2006/main" xmlns:r="http://schemas.openxmlformats.org/officeDocument/2006/relationships">
  <dimension ref="A2:J9"/>
  <sheetViews>
    <sheetView zoomScalePageLayoutView="0" workbookViewId="0" topLeftCell="A1">
      <selection activeCell="P44" sqref="P44"/>
    </sheetView>
  </sheetViews>
  <sheetFormatPr defaultColWidth="9.140625" defaultRowHeight="12.75"/>
  <cols>
    <col min="1" max="1" width="6.28125" style="0" customWidth="1"/>
    <col min="2" max="2" width="13.28125" style="0" customWidth="1"/>
    <col min="3" max="3" width="36.57421875" style="0" customWidth="1"/>
    <col min="4" max="4" width="5.28125" style="0" customWidth="1"/>
    <col min="5" max="8" width="7.00390625" style="0" customWidth="1"/>
    <col min="9" max="9" width="5.28125" style="0" customWidth="1"/>
    <col min="10" max="10" width="6.28125" style="0" customWidth="1"/>
    <col min="11" max="12" width="13.28125" style="0" customWidth="1"/>
    <col min="13" max="74" width="10.421875" style="0" customWidth="1"/>
    <col min="75" max="79" width="10.140625" style="0" customWidth="1"/>
    <col min="80" max="80" width="11.28125" style="0" customWidth="1"/>
    <col min="81" max="81" width="16.140625" style="0" bestFit="1" customWidth="1"/>
    <col min="82" max="83" width="16.140625" style="0" customWidth="1"/>
    <col min="84" max="88" width="14.7109375" style="0" customWidth="1"/>
    <col min="89" max="89" width="19.421875" style="0" customWidth="1"/>
    <col min="90" max="93" width="16.140625" style="0" customWidth="1"/>
    <col min="94" max="98" width="14.7109375" style="0" customWidth="1"/>
    <col min="99" max="99" width="20.421875" style="0" bestFit="1" customWidth="1"/>
    <col min="100" max="103" width="17.28125" style="0" bestFit="1" customWidth="1"/>
    <col min="104" max="104" width="19.421875" style="0" bestFit="1" customWidth="1"/>
    <col min="105" max="107" width="16.140625" style="0" bestFit="1" customWidth="1"/>
    <col min="108" max="108" width="16.140625" style="0" customWidth="1"/>
    <col min="109" max="111" width="17.8515625" style="0" bestFit="1" customWidth="1"/>
    <col min="112" max="115" width="14.7109375" style="0" bestFit="1" customWidth="1"/>
    <col min="116" max="116" width="20.421875" style="0" bestFit="1" customWidth="1"/>
    <col min="117" max="119" width="17.28125" style="0" bestFit="1" customWidth="1"/>
    <col min="120" max="120" width="22.140625" style="0" bestFit="1" customWidth="1"/>
    <col min="121" max="123" width="18.8515625" style="0" bestFit="1" customWidth="1"/>
    <col min="124" max="124" width="19.421875" style="0" bestFit="1" customWidth="1"/>
    <col min="125" max="127" width="16.140625" style="0" bestFit="1" customWidth="1"/>
  </cols>
  <sheetData>
    <row r="2" spans="1:10" ht="12.75">
      <c r="A2" s="364"/>
      <c r="B2" s="364"/>
      <c r="C2" s="364"/>
      <c r="D2" s="364"/>
      <c r="E2" s="364"/>
      <c r="F2" s="364"/>
      <c r="G2" s="364"/>
      <c r="H2" s="364"/>
      <c r="I2" s="364"/>
      <c r="J2" s="364"/>
    </row>
    <row r="3" spans="1:9" ht="12.75">
      <c r="A3" s="365"/>
      <c r="B3" s="366"/>
      <c r="C3" s="366"/>
      <c r="D3" s="367" t="s">
        <v>126</v>
      </c>
      <c r="E3" s="366"/>
      <c r="F3" s="366"/>
      <c r="G3" s="366"/>
      <c r="H3" s="366"/>
      <c r="I3" s="368"/>
    </row>
    <row r="4" spans="1:9" ht="12.75">
      <c r="A4" s="367" t="s">
        <v>125</v>
      </c>
      <c r="B4" s="367" t="s">
        <v>2</v>
      </c>
      <c r="C4" s="367" t="s">
        <v>0</v>
      </c>
      <c r="D4" s="365" t="s">
        <v>171</v>
      </c>
      <c r="E4" s="369" t="s">
        <v>131</v>
      </c>
      <c r="F4" s="369" t="s">
        <v>130</v>
      </c>
      <c r="G4" s="369" t="s">
        <v>129</v>
      </c>
      <c r="H4" s="369" t="s">
        <v>128</v>
      </c>
      <c r="I4" s="370" t="s">
        <v>127</v>
      </c>
    </row>
    <row r="5" spans="1:9" ht="12.75">
      <c r="A5" s="365" t="s">
        <v>17</v>
      </c>
      <c r="B5" s="365" t="s">
        <v>3</v>
      </c>
      <c r="C5" s="365" t="s">
        <v>56</v>
      </c>
      <c r="D5" s="371">
        <v>1192</v>
      </c>
      <c r="E5" s="372">
        <v>1197.6</v>
      </c>
      <c r="F5" s="372">
        <v>1203.1999999999998</v>
      </c>
      <c r="G5" s="372">
        <v>1208.7999999999997</v>
      </c>
      <c r="H5" s="372">
        <v>1214.3999999999996</v>
      </c>
      <c r="I5" s="373">
        <v>1219.9999999999995</v>
      </c>
    </row>
    <row r="6" spans="1:9" ht="12.75">
      <c r="A6" s="374"/>
      <c r="B6" s="374"/>
      <c r="C6" s="375" t="s">
        <v>168</v>
      </c>
      <c r="D6" s="376">
        <v>4777</v>
      </c>
      <c r="E6" s="377">
        <v>5021.6</v>
      </c>
      <c r="F6" s="377">
        <v>5266.200000000001</v>
      </c>
      <c r="G6" s="377">
        <v>5510.800000000001</v>
      </c>
      <c r="H6" s="377">
        <v>5755.4000000000015</v>
      </c>
      <c r="I6" s="378">
        <v>6000.000000000002</v>
      </c>
    </row>
    <row r="7" spans="1:9" ht="12.75">
      <c r="A7" s="374"/>
      <c r="B7" s="374"/>
      <c r="C7" s="375" t="s">
        <v>169</v>
      </c>
      <c r="D7" s="376">
        <v>6305</v>
      </c>
      <c r="E7" s="377">
        <v>6683.4</v>
      </c>
      <c r="F7" s="377">
        <v>7061.799999999999</v>
      </c>
      <c r="G7" s="377">
        <v>7440.199999999999</v>
      </c>
      <c r="H7" s="377">
        <v>7818.5999999999985</v>
      </c>
      <c r="I7" s="378">
        <v>8196.999999999998</v>
      </c>
    </row>
    <row r="8" spans="1:9" ht="12.75">
      <c r="A8" s="374"/>
      <c r="B8" s="374"/>
      <c r="C8" s="375" t="s">
        <v>4</v>
      </c>
      <c r="D8" s="376">
        <v>10646</v>
      </c>
      <c r="E8" s="377">
        <v>10956.8</v>
      </c>
      <c r="F8" s="377">
        <v>11267.599999999999</v>
      </c>
      <c r="G8" s="377">
        <v>11578.399999999998</v>
      </c>
      <c r="H8" s="377">
        <v>11889.199999999997</v>
      </c>
      <c r="I8" s="378">
        <v>12199.999999999996</v>
      </c>
    </row>
    <row r="9" spans="1:9" ht="12.75">
      <c r="A9" s="379"/>
      <c r="B9" s="379"/>
      <c r="C9" s="384" t="s">
        <v>170</v>
      </c>
      <c r="D9" s="385">
        <v>1793</v>
      </c>
      <c r="E9" s="386">
        <v>1864.4</v>
      </c>
      <c r="F9" s="386">
        <v>1935.8000000000002</v>
      </c>
      <c r="G9" s="386">
        <v>2007.2000000000003</v>
      </c>
      <c r="H9" s="386">
        <v>2078.6000000000004</v>
      </c>
      <c r="I9" s="387">
        <v>2150.0000000000005</v>
      </c>
    </row>
  </sheetData>
  <sheetProtection/>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dimension ref="A1:I10"/>
  <sheetViews>
    <sheetView zoomScalePageLayoutView="0" workbookViewId="0" topLeftCell="A1">
      <selection activeCell="R50" sqref="R50"/>
    </sheetView>
  </sheetViews>
  <sheetFormatPr defaultColWidth="9.140625" defaultRowHeight="12.75"/>
  <cols>
    <col min="1" max="1" width="18.7109375" style="0" bestFit="1" customWidth="1"/>
    <col min="2" max="2" width="20.140625" style="0" bestFit="1" customWidth="1"/>
    <col min="3" max="3" width="47.8515625" style="0" customWidth="1"/>
    <col min="4" max="4" width="8.421875" style="0" customWidth="1"/>
    <col min="5" max="8" width="5.28125" style="0" customWidth="1"/>
    <col min="9" max="9" width="4.8515625" style="0" customWidth="1"/>
    <col min="10" max="10" width="7.00390625" style="0" customWidth="1"/>
  </cols>
  <sheetData>
    <row r="1" spans="1:9" ht="12.75">
      <c r="A1" s="364"/>
      <c r="B1" s="364"/>
      <c r="C1" s="364"/>
      <c r="D1" s="364"/>
      <c r="E1" s="364"/>
      <c r="F1" s="364"/>
      <c r="G1" s="364"/>
      <c r="H1" s="364"/>
      <c r="I1" s="364"/>
    </row>
    <row r="2" spans="1:9" ht="12.75">
      <c r="A2" s="364"/>
      <c r="B2" s="364"/>
      <c r="C2" s="364"/>
      <c r="D2" s="364"/>
      <c r="E2" s="364"/>
      <c r="F2" s="364"/>
      <c r="G2" s="364"/>
      <c r="H2" s="364"/>
      <c r="I2" s="364"/>
    </row>
    <row r="3" spans="1:9" ht="12.75">
      <c r="A3" s="365"/>
      <c r="B3" s="366"/>
      <c r="C3" s="366"/>
      <c r="D3" s="367" t="s">
        <v>126</v>
      </c>
      <c r="E3" s="366"/>
      <c r="F3" s="366"/>
      <c r="G3" s="366"/>
      <c r="H3" s="366"/>
      <c r="I3" s="368"/>
    </row>
    <row r="4" spans="1:9" ht="12.75">
      <c r="A4" s="367" t="s">
        <v>125</v>
      </c>
      <c r="B4" s="367" t="s">
        <v>2</v>
      </c>
      <c r="C4" s="367" t="s">
        <v>0</v>
      </c>
      <c r="D4" s="365" t="s">
        <v>175</v>
      </c>
      <c r="E4" s="369" t="s">
        <v>131</v>
      </c>
      <c r="F4" s="369" t="s">
        <v>130</v>
      </c>
      <c r="G4" s="369" t="s">
        <v>129</v>
      </c>
      <c r="H4" s="369" t="s">
        <v>128</v>
      </c>
      <c r="I4" s="370" t="s">
        <v>127</v>
      </c>
    </row>
    <row r="5" spans="1:9" ht="12.75">
      <c r="A5" s="365" t="s">
        <v>19</v>
      </c>
      <c r="B5" s="365" t="s">
        <v>14</v>
      </c>
      <c r="C5" s="365" t="s">
        <v>12</v>
      </c>
      <c r="D5" s="371">
        <v>0.01</v>
      </c>
      <c r="E5" s="372">
        <v>0.058</v>
      </c>
      <c r="F5" s="372">
        <v>0.10600000000000001</v>
      </c>
      <c r="G5" s="372">
        <v>0.15400000000000003</v>
      </c>
      <c r="H5" s="372">
        <v>0.202</v>
      </c>
      <c r="I5" s="373">
        <v>0.25</v>
      </c>
    </row>
    <row r="6" spans="1:9" ht="12.75">
      <c r="A6" s="374"/>
      <c r="B6" s="365" t="s">
        <v>13</v>
      </c>
      <c r="C6" s="365" t="s">
        <v>45</v>
      </c>
      <c r="D6" s="371">
        <v>0.2</v>
      </c>
      <c r="E6" s="372">
        <v>0.36</v>
      </c>
      <c r="F6" s="372">
        <v>0.52</v>
      </c>
      <c r="G6" s="372">
        <v>0.68</v>
      </c>
      <c r="H6" s="372">
        <v>0.8400000000000001</v>
      </c>
      <c r="I6" s="373">
        <v>1</v>
      </c>
    </row>
    <row r="7" spans="1:9" ht="12.75">
      <c r="A7" s="374"/>
      <c r="B7" s="365" t="s">
        <v>51</v>
      </c>
      <c r="C7" s="365" t="s">
        <v>68</v>
      </c>
      <c r="D7" s="371">
        <v>0.24</v>
      </c>
      <c r="E7" s="372">
        <v>0.252</v>
      </c>
      <c r="F7" s="372">
        <v>0.264</v>
      </c>
      <c r="G7" s="372">
        <v>0.276</v>
      </c>
      <c r="H7" s="372">
        <v>0.28800000000000003</v>
      </c>
      <c r="I7" s="373">
        <v>0.30000000000000004</v>
      </c>
    </row>
    <row r="8" spans="1:9" ht="12.75">
      <c r="A8" s="374"/>
      <c r="B8" s="365" t="s">
        <v>15</v>
      </c>
      <c r="C8" s="365" t="s">
        <v>173</v>
      </c>
      <c r="D8" s="371">
        <v>0.2</v>
      </c>
      <c r="E8" s="372">
        <v>0.26</v>
      </c>
      <c r="F8" s="372">
        <v>0.32</v>
      </c>
      <c r="G8" s="372">
        <v>0.38</v>
      </c>
      <c r="H8" s="372">
        <v>0.44</v>
      </c>
      <c r="I8" s="373">
        <v>0.5</v>
      </c>
    </row>
    <row r="9" spans="1:9" ht="12.75">
      <c r="A9" s="374"/>
      <c r="B9" s="365" t="s">
        <v>8</v>
      </c>
      <c r="C9" s="365" t="s">
        <v>83</v>
      </c>
      <c r="D9" s="371">
        <v>0.54</v>
      </c>
      <c r="E9" s="372">
        <v>0.562</v>
      </c>
      <c r="F9" s="372">
        <v>0.5840000000000001</v>
      </c>
      <c r="G9" s="372">
        <v>0.6060000000000001</v>
      </c>
      <c r="H9" s="372">
        <v>0.6280000000000001</v>
      </c>
      <c r="I9" s="373">
        <v>0.6500000000000001</v>
      </c>
    </row>
    <row r="10" spans="1:9" ht="12.75">
      <c r="A10" s="379"/>
      <c r="B10" s="379"/>
      <c r="C10" s="384" t="s">
        <v>174</v>
      </c>
      <c r="D10" s="385">
        <v>0.54</v>
      </c>
      <c r="E10" s="386">
        <v>0.556</v>
      </c>
      <c r="F10" s="386">
        <v>0.5720000000000001</v>
      </c>
      <c r="G10" s="386">
        <v>0.5880000000000001</v>
      </c>
      <c r="H10" s="386">
        <v>0.6040000000000001</v>
      </c>
      <c r="I10" s="387">
        <v>0.6200000000000001</v>
      </c>
    </row>
  </sheetData>
  <sheetProtection/>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dimension ref="A3:I8"/>
  <sheetViews>
    <sheetView zoomScalePageLayoutView="0" workbookViewId="0" topLeftCell="A1">
      <selection activeCell="O24" sqref="O24"/>
    </sheetView>
  </sheetViews>
  <sheetFormatPr defaultColWidth="9.140625" defaultRowHeight="12.75"/>
  <cols>
    <col min="1" max="1" width="18.7109375" style="0" customWidth="1"/>
    <col min="2" max="2" width="23.140625" style="0" customWidth="1"/>
    <col min="3" max="3" width="30.57421875" style="0" customWidth="1"/>
    <col min="4" max="4" width="8.7109375" style="0" bestFit="1" customWidth="1"/>
    <col min="5" max="8" width="6.00390625" style="0" customWidth="1"/>
    <col min="9" max="9" width="5.57421875" style="0" customWidth="1"/>
  </cols>
  <sheetData>
    <row r="3" spans="1:9" ht="12.75">
      <c r="A3" s="336"/>
      <c r="B3" s="337"/>
      <c r="C3" s="337"/>
      <c r="D3" s="338" t="s">
        <v>126</v>
      </c>
      <c r="E3" s="337"/>
      <c r="F3" s="337"/>
      <c r="G3" s="337"/>
      <c r="H3" s="337"/>
      <c r="I3" s="339"/>
    </row>
    <row r="4" spans="1:9" ht="12.75">
      <c r="A4" s="338" t="s">
        <v>125</v>
      </c>
      <c r="B4" s="338" t="s">
        <v>2</v>
      </c>
      <c r="C4" s="338" t="s">
        <v>0</v>
      </c>
      <c r="D4" s="336" t="s">
        <v>175</v>
      </c>
      <c r="E4" s="340" t="s">
        <v>131</v>
      </c>
      <c r="F4" s="340" t="s">
        <v>130</v>
      </c>
      <c r="G4" s="340" t="s">
        <v>129</v>
      </c>
      <c r="H4" s="340" t="s">
        <v>128</v>
      </c>
      <c r="I4" s="341" t="s">
        <v>127</v>
      </c>
    </row>
    <row r="5" spans="1:9" ht="12.75">
      <c r="A5" s="336" t="s">
        <v>66</v>
      </c>
      <c r="B5" s="336" t="s">
        <v>41</v>
      </c>
      <c r="C5" s="336" t="s">
        <v>74</v>
      </c>
      <c r="D5" s="362">
        <v>381</v>
      </c>
      <c r="E5" s="342">
        <v>404.8</v>
      </c>
      <c r="F5" s="342">
        <v>428.6</v>
      </c>
      <c r="G5" s="342">
        <v>452.40000000000003</v>
      </c>
      <c r="H5" s="342">
        <v>476.20000000000005</v>
      </c>
      <c r="I5" s="343">
        <v>500.00000000000006</v>
      </c>
    </row>
    <row r="6" spans="1:9" ht="12.75">
      <c r="A6" s="344"/>
      <c r="B6" s="336" t="s">
        <v>95</v>
      </c>
      <c r="C6" s="336" t="s">
        <v>133</v>
      </c>
      <c r="D6" s="362">
        <v>185</v>
      </c>
      <c r="E6" s="342">
        <v>191</v>
      </c>
      <c r="F6" s="342">
        <v>197</v>
      </c>
      <c r="G6" s="342">
        <v>203</v>
      </c>
      <c r="H6" s="342">
        <v>209</v>
      </c>
      <c r="I6" s="343">
        <v>215</v>
      </c>
    </row>
    <row r="7" spans="1:9" ht="12.75">
      <c r="A7" s="344"/>
      <c r="B7" s="344"/>
      <c r="C7" s="350" t="s">
        <v>134</v>
      </c>
      <c r="D7" s="358">
        <v>133</v>
      </c>
      <c r="E7" s="351">
        <v>136.4</v>
      </c>
      <c r="F7" s="351">
        <v>139.8</v>
      </c>
      <c r="G7" s="351">
        <v>143.20000000000002</v>
      </c>
      <c r="H7" s="351">
        <v>146.60000000000002</v>
      </c>
      <c r="I7" s="352">
        <v>150.00000000000003</v>
      </c>
    </row>
    <row r="8" spans="1:9" ht="12.75">
      <c r="A8" s="345"/>
      <c r="B8" s="346" t="s">
        <v>36</v>
      </c>
      <c r="C8" s="346" t="s">
        <v>177</v>
      </c>
      <c r="D8" s="363">
        <v>414</v>
      </c>
      <c r="E8" s="347">
        <v>451.2</v>
      </c>
      <c r="F8" s="347">
        <v>488.4</v>
      </c>
      <c r="G8" s="347">
        <v>525.6</v>
      </c>
      <c r="H8" s="347">
        <v>562.8000000000001</v>
      </c>
      <c r="I8" s="348">
        <v>600.0000000000001</v>
      </c>
    </row>
  </sheetData>
  <sheetProtection/>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dimension ref="A3:I11"/>
  <sheetViews>
    <sheetView zoomScalePageLayoutView="0" workbookViewId="0" topLeftCell="A1">
      <selection activeCell="M48" sqref="M48"/>
    </sheetView>
  </sheetViews>
  <sheetFormatPr defaultColWidth="9.140625" defaultRowHeight="12.75"/>
  <cols>
    <col min="1" max="1" width="18.7109375" style="0" customWidth="1"/>
    <col min="2" max="2" width="20.421875" style="0" customWidth="1"/>
    <col min="3" max="3" width="39.57421875" style="0" bestFit="1" customWidth="1"/>
    <col min="4" max="4" width="8.7109375" style="0" customWidth="1"/>
    <col min="5" max="8" width="6.00390625" style="0" customWidth="1"/>
    <col min="9" max="9" width="5.57421875" style="0" customWidth="1"/>
  </cols>
  <sheetData>
    <row r="3" spans="1:9" ht="12.75">
      <c r="A3" s="336"/>
      <c r="B3" s="337"/>
      <c r="C3" s="337"/>
      <c r="D3" s="338" t="s">
        <v>126</v>
      </c>
      <c r="E3" s="337"/>
      <c r="F3" s="337"/>
      <c r="G3" s="337"/>
      <c r="H3" s="337"/>
      <c r="I3" s="339"/>
    </row>
    <row r="4" spans="1:9" ht="12.75">
      <c r="A4" s="338" t="s">
        <v>125</v>
      </c>
      <c r="B4" s="338" t="s">
        <v>2</v>
      </c>
      <c r="C4" s="338" t="s">
        <v>0</v>
      </c>
      <c r="D4" s="336" t="s">
        <v>175</v>
      </c>
      <c r="E4" s="340" t="s">
        <v>131</v>
      </c>
      <c r="F4" s="340" t="s">
        <v>130</v>
      </c>
      <c r="G4" s="340" t="s">
        <v>129</v>
      </c>
      <c r="H4" s="340" t="s">
        <v>128</v>
      </c>
      <c r="I4" s="341" t="s">
        <v>127</v>
      </c>
    </row>
    <row r="5" spans="1:9" ht="12.75">
      <c r="A5" s="336" t="s">
        <v>18</v>
      </c>
      <c r="B5" s="336" t="s">
        <v>53</v>
      </c>
      <c r="C5" s="336" t="s">
        <v>123</v>
      </c>
      <c r="D5" s="362">
        <v>5.17</v>
      </c>
      <c r="E5" s="342">
        <v>5.116</v>
      </c>
      <c r="F5" s="342">
        <v>5.061999999999999</v>
      </c>
      <c r="G5" s="342">
        <v>5.007999999999999</v>
      </c>
      <c r="H5" s="342">
        <v>4.953999999999999</v>
      </c>
      <c r="I5" s="343">
        <v>4.899999999999999</v>
      </c>
    </row>
    <row r="6" spans="1:9" ht="12.75">
      <c r="A6" s="344"/>
      <c r="B6" s="344"/>
      <c r="C6" s="350" t="s">
        <v>100</v>
      </c>
      <c r="D6" s="358">
        <v>3.52</v>
      </c>
      <c r="E6" s="351">
        <v>3.576</v>
      </c>
      <c r="F6" s="351">
        <v>3.632</v>
      </c>
      <c r="G6" s="351">
        <v>3.688</v>
      </c>
      <c r="H6" s="351">
        <v>3.744</v>
      </c>
      <c r="I6" s="352">
        <v>3.8000000000000003</v>
      </c>
    </row>
    <row r="7" spans="1:9" ht="12.75">
      <c r="A7" s="344"/>
      <c r="B7" s="336" t="s">
        <v>10</v>
      </c>
      <c r="C7" s="336" t="s">
        <v>69</v>
      </c>
      <c r="D7" s="362">
        <v>3.08</v>
      </c>
      <c r="E7" s="342">
        <v>3.124</v>
      </c>
      <c r="F7" s="342">
        <v>3.168</v>
      </c>
      <c r="G7" s="342">
        <v>3.212</v>
      </c>
      <c r="H7" s="342">
        <v>3.2560000000000002</v>
      </c>
      <c r="I7" s="343">
        <v>3.3000000000000003</v>
      </c>
    </row>
    <row r="8" spans="1:9" ht="12.75">
      <c r="A8" s="344"/>
      <c r="B8" s="344"/>
      <c r="C8" s="350" t="s">
        <v>70</v>
      </c>
      <c r="D8" s="358">
        <v>3.6</v>
      </c>
      <c r="E8" s="351">
        <v>3.64</v>
      </c>
      <c r="F8" s="351">
        <v>3.68</v>
      </c>
      <c r="G8" s="351">
        <v>3.72</v>
      </c>
      <c r="H8" s="351">
        <v>3.7600000000000002</v>
      </c>
      <c r="I8" s="352">
        <v>3.8000000000000003</v>
      </c>
    </row>
    <row r="9" spans="1:9" ht="12.75">
      <c r="A9" s="344"/>
      <c r="B9" s="344"/>
      <c r="C9" s="350" t="s">
        <v>52</v>
      </c>
      <c r="D9" s="358">
        <v>3</v>
      </c>
      <c r="E9" s="351">
        <v>3.04</v>
      </c>
      <c r="F9" s="351">
        <v>3.08</v>
      </c>
      <c r="G9" s="351">
        <v>3.12</v>
      </c>
      <c r="H9" s="351">
        <v>3.16</v>
      </c>
      <c r="I9" s="352">
        <v>3.2</v>
      </c>
    </row>
    <row r="10" spans="1:9" ht="12.75">
      <c r="A10" s="344"/>
      <c r="B10" s="344"/>
      <c r="C10" s="350" t="s">
        <v>55</v>
      </c>
      <c r="D10" s="358">
        <v>3.66</v>
      </c>
      <c r="E10" s="351">
        <v>3.678</v>
      </c>
      <c r="F10" s="351">
        <v>3.6959999999999997</v>
      </c>
      <c r="G10" s="351">
        <v>3.7139999999999995</v>
      </c>
      <c r="H10" s="351">
        <v>3.7319999999999993</v>
      </c>
      <c r="I10" s="352">
        <v>3.749999999999999</v>
      </c>
    </row>
    <row r="11" spans="1:9" ht="12.75">
      <c r="A11" s="345"/>
      <c r="B11" s="346" t="s">
        <v>54</v>
      </c>
      <c r="C11" s="346" t="s">
        <v>179</v>
      </c>
      <c r="D11" s="363">
        <v>3.66</v>
      </c>
      <c r="E11" s="347">
        <v>3.698</v>
      </c>
      <c r="F11" s="347">
        <v>3.7359999999999998</v>
      </c>
      <c r="G11" s="347">
        <v>3.7739999999999996</v>
      </c>
      <c r="H11" s="347">
        <v>3.8119999999999994</v>
      </c>
      <c r="I11" s="348">
        <v>3.849999999999999</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tabColor theme="0"/>
  </sheetPr>
  <dimension ref="A1:R50"/>
  <sheetViews>
    <sheetView zoomScalePageLayoutView="0" workbookViewId="0" topLeftCell="A1">
      <selection activeCell="N40" sqref="N40"/>
    </sheetView>
  </sheetViews>
  <sheetFormatPr defaultColWidth="9.140625" defaultRowHeight="12.75"/>
  <cols>
    <col min="1" max="1" width="19.7109375" style="49" customWidth="1"/>
    <col min="2" max="2" width="28.421875" style="49" customWidth="1"/>
    <col min="3" max="3" width="53.421875" style="49" customWidth="1"/>
    <col min="4" max="4" width="11.00390625" style="49" customWidth="1"/>
    <col min="5" max="5" width="10.00390625" style="28" customWidth="1"/>
    <col min="6" max="6" width="1.8515625" style="0" customWidth="1"/>
    <col min="8" max="8" width="10.00390625" style="0" customWidth="1"/>
  </cols>
  <sheetData>
    <row r="1" spans="1:18" ht="33.75" customHeight="1" thickBot="1">
      <c r="A1" s="401" t="s">
        <v>97</v>
      </c>
      <c r="B1" s="401"/>
      <c r="C1" s="401"/>
      <c r="D1" s="402"/>
      <c r="E1" s="402"/>
      <c r="H1" s="222"/>
      <c r="I1" s="222"/>
      <c r="J1" s="222"/>
      <c r="K1" s="222"/>
      <c r="L1" s="222"/>
      <c r="M1" s="222"/>
      <c r="N1" s="222"/>
      <c r="O1" s="222"/>
      <c r="P1" s="222"/>
      <c r="Q1" s="222"/>
      <c r="R1" s="222"/>
    </row>
    <row r="2" spans="1:18" ht="13.5" thickTop="1">
      <c r="A2" s="245" t="s">
        <v>1</v>
      </c>
      <c r="B2" s="245" t="s">
        <v>2</v>
      </c>
      <c r="C2" s="245" t="s">
        <v>0</v>
      </c>
      <c r="D2" s="245" t="s">
        <v>39</v>
      </c>
      <c r="E2" s="245" t="s">
        <v>40</v>
      </c>
      <c r="H2" s="222"/>
      <c r="I2" s="222"/>
      <c r="J2" s="222"/>
      <c r="K2" s="222"/>
      <c r="L2" s="222"/>
      <c r="M2" s="222"/>
      <c r="N2" s="222"/>
      <c r="O2" s="222"/>
      <c r="P2" s="222"/>
      <c r="Q2" s="222"/>
      <c r="R2" s="222"/>
    </row>
    <row r="3" spans="1:18" ht="7.5" customHeight="1">
      <c r="A3" s="227"/>
      <c r="B3" s="227"/>
      <c r="C3" s="228"/>
      <c r="D3" s="229"/>
      <c r="E3" s="230"/>
      <c r="F3">
        <v>1</v>
      </c>
      <c r="H3" s="247"/>
      <c r="I3" s="247"/>
      <c r="J3" s="248"/>
      <c r="K3" s="247"/>
      <c r="L3" s="247"/>
      <c r="M3" s="247"/>
      <c r="N3" s="247"/>
      <c r="O3" s="247"/>
      <c r="P3" s="247"/>
      <c r="Q3" s="247"/>
      <c r="R3" s="247"/>
    </row>
    <row r="4" spans="1:18" ht="15">
      <c r="A4" s="395" t="s">
        <v>17</v>
      </c>
      <c r="B4" s="18" t="s">
        <v>3</v>
      </c>
      <c r="C4" s="3" t="s">
        <v>86</v>
      </c>
      <c r="D4" s="10">
        <v>4777</v>
      </c>
      <c r="E4" s="34">
        <v>6000</v>
      </c>
      <c r="H4" s="221"/>
      <c r="I4" s="221"/>
      <c r="J4" s="221"/>
      <c r="K4" s="221"/>
      <c r="L4" s="221"/>
      <c r="M4" s="221"/>
      <c r="N4" s="221"/>
      <c r="O4" s="221"/>
      <c r="P4" s="221"/>
      <c r="Q4" s="221"/>
      <c r="R4" s="221"/>
    </row>
    <row r="5" spans="1:18" ht="14.25">
      <c r="A5" s="54"/>
      <c r="B5" s="57"/>
      <c r="C5" s="3" t="s">
        <v>87</v>
      </c>
      <c r="D5" s="10">
        <v>6305</v>
      </c>
      <c r="E5" s="34">
        <v>8197</v>
      </c>
      <c r="H5" s="221"/>
      <c r="I5" s="221"/>
      <c r="J5" s="400" t="s">
        <v>141</v>
      </c>
      <c r="K5" s="400"/>
      <c r="L5" s="400"/>
      <c r="M5" s="221"/>
      <c r="N5" s="221"/>
      <c r="O5" s="221"/>
      <c r="P5" s="221"/>
      <c r="Q5" s="221"/>
      <c r="R5" s="221"/>
    </row>
    <row r="6" spans="1:18" ht="14.25">
      <c r="A6" s="54"/>
      <c r="B6" s="57"/>
      <c r="C6" s="3" t="s">
        <v>88</v>
      </c>
      <c r="D6" s="10">
        <v>1793</v>
      </c>
      <c r="E6" s="34">
        <v>2150</v>
      </c>
      <c r="H6" s="221"/>
      <c r="I6" s="221"/>
      <c r="J6" s="221"/>
      <c r="K6" s="221"/>
      <c r="L6" s="221"/>
      <c r="M6" s="221"/>
      <c r="N6" s="221"/>
      <c r="O6" s="221"/>
      <c r="P6" s="221"/>
      <c r="Q6" s="221"/>
      <c r="R6" s="221"/>
    </row>
    <row r="7" spans="1:18" ht="12.75">
      <c r="A7" s="54"/>
      <c r="B7" s="57"/>
      <c r="C7" s="3" t="s">
        <v>56</v>
      </c>
      <c r="D7" s="10">
        <v>1192</v>
      </c>
      <c r="E7" s="34">
        <v>1220</v>
      </c>
      <c r="F7" s="86"/>
      <c r="H7" s="87"/>
      <c r="I7" s="87"/>
      <c r="J7" s="87"/>
      <c r="K7" s="87"/>
      <c r="L7" s="87"/>
      <c r="M7" s="87"/>
      <c r="N7" s="87"/>
      <c r="O7" s="87"/>
      <c r="P7" s="87"/>
      <c r="Q7" s="87"/>
      <c r="R7" s="87"/>
    </row>
    <row r="8" spans="1:18" ht="12.75">
      <c r="A8" s="54"/>
      <c r="B8" s="57"/>
      <c r="C8" s="3" t="s">
        <v>102</v>
      </c>
      <c r="D8" s="11">
        <v>3.5</v>
      </c>
      <c r="E8" s="9">
        <v>3.65</v>
      </c>
      <c r="H8" s="87"/>
      <c r="I8" s="87"/>
      <c r="J8" s="87"/>
      <c r="K8" s="87"/>
      <c r="L8" s="87"/>
      <c r="M8" s="87"/>
      <c r="N8" s="87"/>
      <c r="O8" s="87"/>
      <c r="P8" s="87"/>
      <c r="Q8" s="87"/>
      <c r="R8" s="87"/>
    </row>
    <row r="9" spans="1:18" ht="12.75">
      <c r="A9" s="54"/>
      <c r="B9" s="57"/>
      <c r="C9" s="3" t="s">
        <v>84</v>
      </c>
      <c r="D9" s="12">
        <v>155</v>
      </c>
      <c r="E9" s="9">
        <v>160</v>
      </c>
      <c r="H9" s="87"/>
      <c r="I9" s="87"/>
      <c r="J9" s="87"/>
      <c r="K9" s="87"/>
      <c r="L9" s="87"/>
      <c r="M9" s="87"/>
      <c r="N9" s="87"/>
      <c r="O9" s="87"/>
      <c r="P9" s="87"/>
      <c r="Q9" s="87"/>
      <c r="R9" s="87"/>
    </row>
    <row r="10" spans="1:18" ht="12.75">
      <c r="A10" s="54"/>
      <c r="B10" s="56"/>
      <c r="C10" s="3" t="s">
        <v>4</v>
      </c>
      <c r="D10" s="10">
        <v>10646</v>
      </c>
      <c r="E10" s="34">
        <v>12200</v>
      </c>
      <c r="H10" s="87"/>
      <c r="I10" s="87"/>
      <c r="J10" s="87"/>
      <c r="K10" s="87"/>
      <c r="L10" s="87"/>
      <c r="M10" s="87"/>
      <c r="N10" s="87"/>
      <c r="O10" s="87"/>
      <c r="P10" s="87"/>
      <c r="Q10" s="87"/>
      <c r="R10" s="87"/>
    </row>
    <row r="11" spans="1:18" ht="12.75">
      <c r="A11" s="54"/>
      <c r="B11" s="5" t="s">
        <v>6</v>
      </c>
      <c r="C11" s="3" t="s">
        <v>5</v>
      </c>
      <c r="D11" s="13">
        <v>0.84</v>
      </c>
      <c r="E11" s="35">
        <v>0.9</v>
      </c>
      <c r="H11" s="87"/>
      <c r="I11" s="87"/>
      <c r="J11" s="87"/>
      <c r="K11" s="87"/>
      <c r="L11" s="87"/>
      <c r="M11" s="87"/>
      <c r="N11" s="87"/>
      <c r="O11" s="87"/>
      <c r="P11" s="87"/>
      <c r="Q11" s="87"/>
      <c r="R11" s="87"/>
    </row>
    <row r="12" spans="1:18" ht="12.75">
      <c r="A12" s="54"/>
      <c r="B12" s="18" t="s">
        <v>7</v>
      </c>
      <c r="C12" s="3" t="s">
        <v>67</v>
      </c>
      <c r="D12" s="13">
        <v>0.59</v>
      </c>
      <c r="E12" s="35">
        <v>0.65</v>
      </c>
      <c r="H12" s="87"/>
      <c r="I12" s="87"/>
      <c r="J12" s="87"/>
      <c r="K12" s="87"/>
      <c r="L12" s="87"/>
      <c r="M12" s="87"/>
      <c r="N12" s="87"/>
      <c r="O12" s="87"/>
      <c r="P12" s="87"/>
      <c r="Q12" s="87"/>
      <c r="R12" s="87"/>
    </row>
    <row r="13" spans="1:18" ht="25.5">
      <c r="A13" s="55"/>
      <c r="B13" s="5" t="s">
        <v>42</v>
      </c>
      <c r="C13" s="3" t="s">
        <v>82</v>
      </c>
      <c r="D13" s="12">
        <v>3.1</v>
      </c>
      <c r="E13" s="9">
        <v>3.4</v>
      </c>
      <c r="H13" s="87"/>
      <c r="I13" s="87"/>
      <c r="J13" s="87"/>
      <c r="K13" s="87"/>
      <c r="L13" s="87"/>
      <c r="M13" s="87"/>
      <c r="N13" s="87"/>
      <c r="O13" s="87"/>
      <c r="P13" s="87"/>
      <c r="Q13" s="87"/>
      <c r="R13" s="87"/>
    </row>
    <row r="14" spans="1:18" ht="7.5" customHeight="1">
      <c r="A14" s="227"/>
      <c r="B14" s="231"/>
      <c r="C14" s="228"/>
      <c r="D14" s="229"/>
      <c r="E14" s="230"/>
      <c r="H14" s="87"/>
      <c r="I14" s="87"/>
      <c r="J14" s="87"/>
      <c r="K14" s="87"/>
      <c r="L14" s="87"/>
      <c r="M14" s="87"/>
      <c r="N14" s="87"/>
      <c r="O14" s="87"/>
      <c r="P14" s="87"/>
      <c r="Q14" s="87"/>
      <c r="R14" s="87"/>
    </row>
    <row r="15" spans="1:18" ht="12.75">
      <c r="A15" s="58" t="s">
        <v>71</v>
      </c>
      <c r="B15" s="59"/>
      <c r="C15" s="59"/>
      <c r="D15" s="258"/>
      <c r="E15" s="91"/>
      <c r="H15" s="87"/>
      <c r="I15" s="87"/>
      <c r="J15" s="87"/>
      <c r="K15" s="87"/>
      <c r="L15" s="87"/>
      <c r="M15" s="87"/>
      <c r="N15" s="87"/>
      <c r="O15" s="87"/>
      <c r="P15" s="87"/>
      <c r="Q15" s="87"/>
      <c r="R15" s="87"/>
    </row>
    <row r="16" spans="1:18" ht="12.75">
      <c r="A16" s="58" t="s">
        <v>72</v>
      </c>
      <c r="B16" s="59"/>
      <c r="C16" s="59"/>
      <c r="D16" s="196"/>
      <c r="E16" s="115"/>
      <c r="H16" s="87"/>
      <c r="I16" s="87"/>
      <c r="J16" s="87"/>
      <c r="K16" s="87"/>
      <c r="L16" s="87"/>
      <c r="M16" s="87"/>
      <c r="N16" s="87"/>
      <c r="O16" s="87"/>
      <c r="P16" s="87"/>
      <c r="Q16" s="87"/>
      <c r="R16" s="87"/>
    </row>
    <row r="17" spans="1:18" ht="12.75">
      <c r="A17" s="60" t="s">
        <v>73</v>
      </c>
      <c r="B17" s="61"/>
      <c r="C17" s="59"/>
      <c r="D17" s="104"/>
      <c r="E17" s="115"/>
      <c r="H17" s="87"/>
      <c r="I17" s="87"/>
      <c r="J17" s="87"/>
      <c r="K17" s="87"/>
      <c r="L17" s="87"/>
      <c r="M17" s="87"/>
      <c r="N17" s="87"/>
      <c r="O17" s="87"/>
      <c r="P17" s="87"/>
      <c r="Q17" s="87"/>
      <c r="R17" s="87"/>
    </row>
    <row r="18" spans="1:18" ht="12.75">
      <c r="A18" s="60" t="s">
        <v>103</v>
      </c>
      <c r="B18" s="61"/>
      <c r="C18" s="59"/>
      <c r="D18" s="105"/>
      <c r="E18" s="193"/>
      <c r="H18" s="87"/>
      <c r="I18" s="87"/>
      <c r="J18" s="87"/>
      <c r="K18" s="87"/>
      <c r="L18" s="87"/>
      <c r="M18" s="87"/>
      <c r="N18" s="87"/>
      <c r="O18" s="87"/>
      <c r="P18" s="87"/>
      <c r="Q18" s="87"/>
      <c r="R18" s="87"/>
    </row>
    <row r="19" spans="1:18" ht="12.75">
      <c r="A19" s="60" t="s">
        <v>80</v>
      </c>
      <c r="B19" s="61"/>
      <c r="C19" s="59"/>
      <c r="D19" s="105"/>
      <c r="E19" s="193"/>
      <c r="H19" s="87"/>
      <c r="I19" s="87"/>
      <c r="J19" s="87"/>
      <c r="K19" s="87"/>
      <c r="L19" s="87"/>
      <c r="M19" s="87"/>
      <c r="N19" s="87"/>
      <c r="O19" s="87"/>
      <c r="P19" s="87"/>
      <c r="Q19" s="87"/>
      <c r="R19" s="87"/>
    </row>
    <row r="20" spans="1:18" s="85" customFormat="1" ht="12.75">
      <c r="A20" s="60" t="s">
        <v>79</v>
      </c>
      <c r="B20" s="61"/>
      <c r="C20" s="59"/>
      <c r="D20" s="105"/>
      <c r="E20" s="193"/>
      <c r="G20" s="86"/>
      <c r="H20" s="87"/>
      <c r="R20" s="87"/>
    </row>
    <row r="21" spans="1:18" ht="12.75">
      <c r="A21" s="60" t="s">
        <v>78</v>
      </c>
      <c r="B21" s="61"/>
      <c r="C21" s="61"/>
      <c r="D21" s="105"/>
      <c r="E21" s="193"/>
      <c r="G21" s="86"/>
      <c r="H21" s="87"/>
      <c r="R21" s="87"/>
    </row>
    <row r="22" spans="1:18" ht="12.75">
      <c r="A22" s="60" t="s">
        <v>77</v>
      </c>
      <c r="B22" s="61"/>
      <c r="C22" s="61"/>
      <c r="D22" s="106"/>
      <c r="E22" s="197"/>
      <c r="G22" s="86"/>
      <c r="H22" s="87"/>
      <c r="R22" s="87"/>
    </row>
    <row r="23" spans="1:18" ht="12" customHeight="1">
      <c r="A23" s="60" t="s">
        <v>109</v>
      </c>
      <c r="B23" s="61"/>
      <c r="C23" s="61"/>
      <c r="D23" s="104"/>
      <c r="E23" s="115"/>
      <c r="G23" s="86"/>
      <c r="H23" s="87"/>
      <c r="R23" s="87"/>
    </row>
    <row r="24" spans="1:18" s="85" customFormat="1" ht="12.75">
      <c r="A24" s="260"/>
      <c r="B24" s="261"/>
      <c r="C24" s="114"/>
      <c r="D24" s="105"/>
      <c r="E24" s="193"/>
      <c r="G24" s="86"/>
      <c r="H24" s="87"/>
      <c r="R24" s="87"/>
    </row>
    <row r="25" spans="1:18" ht="12.75">
      <c r="A25" s="260"/>
      <c r="B25" s="261"/>
      <c r="C25" s="114"/>
      <c r="D25" s="104"/>
      <c r="E25" s="115"/>
      <c r="G25" s="86"/>
      <c r="H25" s="87"/>
      <c r="R25" s="87"/>
    </row>
    <row r="26" spans="1:18" s="85" customFormat="1" ht="15" customHeight="1">
      <c r="A26" s="260"/>
      <c r="B26" s="261"/>
      <c r="C26" s="114"/>
      <c r="D26" s="108"/>
      <c r="E26" s="262"/>
      <c r="G26" s="86"/>
      <c r="H26" s="87"/>
      <c r="R26" s="87"/>
    </row>
    <row r="27" spans="1:18" ht="12.75">
      <c r="A27" s="260"/>
      <c r="B27" s="261"/>
      <c r="C27" s="114"/>
      <c r="D27" s="104"/>
      <c r="E27" s="115"/>
      <c r="G27" s="86"/>
      <c r="H27" s="87"/>
      <c r="R27" s="87"/>
    </row>
    <row r="28" spans="1:18" ht="12.75">
      <c r="A28" s="260"/>
      <c r="B28" s="261"/>
      <c r="C28" s="114"/>
      <c r="D28" s="108"/>
      <c r="E28" s="259"/>
      <c r="G28" s="86"/>
      <c r="H28" s="87"/>
      <c r="R28" s="87"/>
    </row>
    <row r="29" spans="1:18" ht="12.75">
      <c r="A29" s="260"/>
      <c r="B29" s="261"/>
      <c r="C29" s="114"/>
      <c r="D29" s="108"/>
      <c r="E29" s="259"/>
      <c r="G29" s="86"/>
      <c r="H29" s="87"/>
      <c r="R29" s="87"/>
    </row>
    <row r="30" spans="1:18" ht="12.75">
      <c r="A30" s="260"/>
      <c r="B30" s="261"/>
      <c r="C30" s="114"/>
      <c r="D30" s="108"/>
      <c r="E30" s="259"/>
      <c r="G30" s="86"/>
      <c r="H30" s="87"/>
      <c r="R30" s="87"/>
    </row>
    <row r="31" spans="1:18" ht="12.75">
      <c r="A31" s="260"/>
      <c r="B31" s="261"/>
      <c r="C31" s="114"/>
      <c r="D31" s="108"/>
      <c r="E31" s="259"/>
      <c r="G31" s="86"/>
      <c r="H31" s="87"/>
      <c r="R31" s="87"/>
    </row>
    <row r="32" spans="1:18" ht="12.75">
      <c r="A32" s="260"/>
      <c r="B32" s="261"/>
      <c r="C32" s="114"/>
      <c r="D32" s="108"/>
      <c r="E32" s="259"/>
      <c r="G32" s="86"/>
      <c r="H32" s="87"/>
      <c r="R32" s="87"/>
    </row>
    <row r="33" spans="4:18" ht="12.75">
      <c r="D33" s="8"/>
      <c r="G33" s="86"/>
      <c r="H33" s="87"/>
      <c r="R33" s="87"/>
    </row>
    <row r="34" spans="4:18" ht="12.75">
      <c r="D34" s="8"/>
      <c r="H34" s="87"/>
      <c r="I34" s="87"/>
      <c r="J34" s="87"/>
      <c r="K34" s="87"/>
      <c r="L34" s="87"/>
      <c r="M34" s="87"/>
      <c r="N34" s="87"/>
      <c r="O34" s="87"/>
      <c r="P34" s="87"/>
      <c r="Q34" s="87"/>
      <c r="R34" s="87"/>
    </row>
    <row r="35" spans="4:18" ht="12.75">
      <c r="D35" s="8"/>
      <c r="F35" s="86"/>
      <c r="H35" s="87"/>
      <c r="I35" s="87"/>
      <c r="J35" s="87"/>
      <c r="K35" s="87"/>
      <c r="L35" s="87"/>
      <c r="M35" s="87"/>
      <c r="N35" s="87"/>
      <c r="O35" s="87"/>
      <c r="P35" s="87"/>
      <c r="Q35" s="87"/>
      <c r="R35" s="87"/>
    </row>
    <row r="36" spans="4:18" ht="12.75">
      <c r="D36" s="8"/>
      <c r="F36" s="86"/>
      <c r="H36" s="87"/>
      <c r="I36" s="87"/>
      <c r="J36" s="87"/>
      <c r="K36" s="87"/>
      <c r="L36" s="87"/>
      <c r="M36" s="87"/>
      <c r="N36" s="87"/>
      <c r="O36" s="87"/>
      <c r="P36" s="87"/>
      <c r="Q36" s="87"/>
      <c r="R36" s="87"/>
    </row>
    <row r="37" spans="4:18" ht="12.75">
      <c r="D37" s="8"/>
      <c r="F37" s="86"/>
      <c r="H37" s="87"/>
      <c r="I37" s="87"/>
      <c r="J37" s="87"/>
      <c r="K37" s="87"/>
      <c r="L37" s="87"/>
      <c r="M37" s="87"/>
      <c r="N37" s="87"/>
      <c r="O37" s="87"/>
      <c r="P37" s="87"/>
      <c r="Q37" s="87"/>
      <c r="R37" s="87"/>
    </row>
    <row r="38" spans="6:18" ht="12.75">
      <c r="F38" s="86"/>
      <c r="H38" s="267" t="s">
        <v>154</v>
      </c>
      <c r="I38" s="265"/>
      <c r="J38" s="265"/>
      <c r="K38" s="265"/>
      <c r="L38" s="265"/>
      <c r="M38" s="265"/>
      <c r="N38" s="265"/>
      <c r="O38" s="265"/>
      <c r="P38" s="265"/>
      <c r="Q38" s="265"/>
      <c r="R38" s="265"/>
    </row>
    <row r="39" spans="6:18" ht="12.75">
      <c r="F39" s="86"/>
      <c r="H39" s="265"/>
      <c r="I39" s="265"/>
      <c r="J39" s="265"/>
      <c r="K39" s="265"/>
      <c r="L39" s="265"/>
      <c r="M39" s="265"/>
      <c r="N39" s="265"/>
      <c r="O39" s="265"/>
      <c r="P39" s="265"/>
      <c r="Q39" s="265"/>
      <c r="R39" s="265"/>
    </row>
    <row r="40" spans="1:18" ht="20.25">
      <c r="A40" s="28"/>
      <c r="F40" s="86"/>
      <c r="H40" s="265"/>
      <c r="I40" s="265"/>
      <c r="J40" s="265"/>
      <c r="K40" s="266" t="s">
        <v>153</v>
      </c>
      <c r="L40" s="264"/>
      <c r="M40" s="265"/>
      <c r="N40" s="265"/>
      <c r="O40" s="265"/>
      <c r="P40" s="265"/>
      <c r="Q40" s="265"/>
      <c r="R40" s="265"/>
    </row>
    <row r="41" spans="6:18" ht="11.25" customHeight="1">
      <c r="F41" s="86"/>
      <c r="H41" s="265"/>
      <c r="I41" s="265"/>
      <c r="J41" s="265"/>
      <c r="K41" s="265"/>
      <c r="L41" s="265"/>
      <c r="M41" s="265"/>
      <c r="N41" s="265"/>
      <c r="O41" s="265"/>
      <c r="P41" s="265"/>
      <c r="Q41" s="265"/>
      <c r="R41" s="265"/>
    </row>
    <row r="42" spans="6:18" ht="12.75">
      <c r="F42" s="86"/>
      <c r="H42" s="265"/>
      <c r="I42" s="265"/>
      <c r="J42" s="265"/>
      <c r="K42" s="265"/>
      <c r="L42" s="265"/>
      <c r="M42" s="265"/>
      <c r="N42" s="265"/>
      <c r="O42" s="265"/>
      <c r="P42" s="265"/>
      <c r="Q42" s="265"/>
      <c r="R42" s="265"/>
    </row>
    <row r="43" spans="6:18" ht="12.75">
      <c r="F43" s="86"/>
      <c r="H43" s="223"/>
      <c r="I43" s="223"/>
      <c r="J43" s="223"/>
      <c r="K43" s="223"/>
      <c r="L43" s="223"/>
      <c r="M43" s="223"/>
      <c r="N43" s="223"/>
      <c r="O43" s="223"/>
      <c r="P43" s="223"/>
      <c r="Q43" s="223"/>
      <c r="R43" s="223"/>
    </row>
    <row r="44" spans="6:18" ht="12.75">
      <c r="F44" s="86"/>
      <c r="H44" s="223"/>
      <c r="I44" s="223"/>
      <c r="J44" s="223"/>
      <c r="K44" s="223"/>
      <c r="L44" s="223"/>
      <c r="M44" s="223"/>
      <c r="N44" s="223"/>
      <c r="O44" s="223"/>
      <c r="P44" s="223"/>
      <c r="Q44" s="223"/>
      <c r="R44" s="223"/>
    </row>
    <row r="45" spans="6:18" ht="12.75">
      <c r="F45" s="86"/>
      <c r="H45" s="223"/>
      <c r="I45" s="223"/>
      <c r="J45" s="223"/>
      <c r="K45" s="223"/>
      <c r="L45" s="223"/>
      <c r="M45" s="223"/>
      <c r="N45" s="223"/>
      <c r="O45" s="223"/>
      <c r="P45" s="223"/>
      <c r="Q45" s="223"/>
      <c r="R45" s="223"/>
    </row>
    <row r="46" spans="6:18" ht="12.75">
      <c r="F46" s="86"/>
      <c r="H46" s="223"/>
      <c r="I46" s="223"/>
      <c r="J46" s="223"/>
      <c r="K46" s="223"/>
      <c r="L46" s="223"/>
      <c r="M46" s="223"/>
      <c r="N46" s="223"/>
      <c r="O46" s="223"/>
      <c r="P46" s="223"/>
      <c r="Q46" s="223"/>
      <c r="R46" s="223"/>
    </row>
    <row r="47" ht="12.75">
      <c r="F47" s="86"/>
    </row>
    <row r="48" ht="12.75">
      <c r="F48" s="86"/>
    </row>
    <row r="49" ht="12.75">
      <c r="F49" s="86"/>
    </row>
    <row r="50" ht="12.75">
      <c r="F50" s="86"/>
    </row>
  </sheetData>
  <sheetProtection/>
  <mergeCells count="2">
    <mergeCell ref="J5:L5"/>
    <mergeCell ref="A1:E1"/>
  </mergeCells>
  <hyperlinks>
    <hyperlink ref="H38:Q42" location="'Strategic Priorities'!A1" display="'Strategic Priorities'!A1"/>
    <hyperlink ref="R38:R42" location="'Strategic Priorities'!A1" display="'Strategic Priorities'!A1"/>
  </hyperlinks>
  <printOptions/>
  <pageMargins left="0.7" right="0.7" top="0.75" bottom="0.75" header="0.3" footer="0.3"/>
  <pageSetup horizontalDpi="1200" verticalDpi="1200" orientation="portrait" r:id="rId2"/>
  <legacyDrawing r:id="rId1"/>
</worksheet>
</file>

<file path=xl/worksheets/sheet20.xml><?xml version="1.0" encoding="utf-8"?>
<worksheet xmlns="http://schemas.openxmlformats.org/spreadsheetml/2006/main" xmlns:r="http://schemas.openxmlformats.org/officeDocument/2006/relationships">
  <dimension ref="A1:K57"/>
  <sheetViews>
    <sheetView zoomScalePageLayoutView="0" workbookViewId="0" topLeftCell="A22">
      <selection activeCell="A45" sqref="A45:K54"/>
    </sheetView>
  </sheetViews>
  <sheetFormatPr defaultColWidth="9.140625" defaultRowHeight="12.75"/>
  <cols>
    <col min="1" max="1" width="20.8515625" style="1" customWidth="1"/>
    <col min="2" max="2" width="24.7109375" style="134" customWidth="1"/>
    <col min="3" max="3" width="54.28125" style="0" customWidth="1"/>
    <col min="4" max="5" width="11.28125" style="0" customWidth="1"/>
    <col min="7" max="7" width="9.421875" style="0" bestFit="1" customWidth="1"/>
  </cols>
  <sheetData>
    <row r="1" spans="1:11" ht="12.75">
      <c r="A1" s="101" t="s">
        <v>125</v>
      </c>
      <c r="B1" s="127" t="s">
        <v>2</v>
      </c>
      <c r="C1" s="101" t="s">
        <v>0</v>
      </c>
      <c r="D1" s="135" t="s">
        <v>39</v>
      </c>
      <c r="E1" s="136" t="s">
        <v>40</v>
      </c>
      <c r="F1" s="137" t="s">
        <v>124</v>
      </c>
      <c r="G1" s="132">
        <v>2016</v>
      </c>
      <c r="H1" s="132">
        <v>2017</v>
      </c>
      <c r="I1" s="132">
        <v>2018</v>
      </c>
      <c r="J1" s="132">
        <v>2019</v>
      </c>
      <c r="K1" s="132">
        <v>2020</v>
      </c>
    </row>
    <row r="2" spans="1:11" ht="14.25">
      <c r="A2" s="51" t="s">
        <v>17</v>
      </c>
      <c r="B2" s="126" t="s">
        <v>3</v>
      </c>
      <c r="C2" s="51" t="s">
        <v>86</v>
      </c>
      <c r="D2" s="102">
        <v>4777</v>
      </c>
      <c r="E2" s="89">
        <v>6000</v>
      </c>
      <c r="F2" s="123">
        <f aca="true" t="shared" si="0" ref="F2:F17">(E2-D2)/5</f>
        <v>244.6</v>
      </c>
      <c r="G2" s="123">
        <f aca="true" t="shared" si="1" ref="G2:G17">F2+D2</f>
        <v>5021.6</v>
      </c>
      <c r="H2" s="123">
        <f aca="true" t="shared" si="2" ref="H2:H17">G2+F2</f>
        <v>5266.200000000001</v>
      </c>
      <c r="I2" s="123">
        <f aca="true" t="shared" si="3" ref="I2:I17">H2+F2</f>
        <v>5510.800000000001</v>
      </c>
      <c r="J2" s="123">
        <f aca="true" t="shared" si="4" ref="J2:J17">I2+F2</f>
        <v>5755.4000000000015</v>
      </c>
      <c r="K2" s="123">
        <f aca="true" t="shared" si="5" ref="K2:K17">J2+F2</f>
        <v>6000.000000000002</v>
      </c>
    </row>
    <row r="3" spans="1:11" ht="14.25">
      <c r="A3" s="51" t="s">
        <v>17</v>
      </c>
      <c r="B3" s="126" t="s">
        <v>3</v>
      </c>
      <c r="C3" s="51" t="s">
        <v>87</v>
      </c>
      <c r="D3" s="102">
        <v>6305</v>
      </c>
      <c r="E3" s="89">
        <v>8197</v>
      </c>
      <c r="F3" s="123">
        <f t="shared" si="0"/>
        <v>378.4</v>
      </c>
      <c r="G3" s="123">
        <f t="shared" si="1"/>
        <v>6683.4</v>
      </c>
      <c r="H3" s="123">
        <f t="shared" si="2"/>
        <v>7061.799999999999</v>
      </c>
      <c r="I3" s="123">
        <f t="shared" si="3"/>
        <v>7440.199999999999</v>
      </c>
      <c r="J3" s="123">
        <f t="shared" si="4"/>
        <v>7818.5999999999985</v>
      </c>
      <c r="K3" s="123">
        <f t="shared" si="5"/>
        <v>8196.999999999998</v>
      </c>
    </row>
    <row r="4" spans="1:11" ht="14.25">
      <c r="A4" s="51" t="s">
        <v>17</v>
      </c>
      <c r="B4" s="126" t="s">
        <v>3</v>
      </c>
      <c r="C4" s="51" t="s">
        <v>88</v>
      </c>
      <c r="D4" s="102">
        <v>1793</v>
      </c>
      <c r="E4" s="89">
        <v>2150</v>
      </c>
      <c r="F4" s="123">
        <f t="shared" si="0"/>
        <v>71.4</v>
      </c>
      <c r="G4" s="123">
        <f t="shared" si="1"/>
        <v>1864.4</v>
      </c>
      <c r="H4" s="123">
        <f t="shared" si="2"/>
        <v>1935.8000000000002</v>
      </c>
      <c r="I4" s="123">
        <f t="shared" si="3"/>
        <v>2007.2000000000003</v>
      </c>
      <c r="J4" s="123">
        <f t="shared" si="4"/>
        <v>2078.6000000000004</v>
      </c>
      <c r="K4" s="123">
        <f t="shared" si="5"/>
        <v>2150.0000000000005</v>
      </c>
    </row>
    <row r="5" spans="1:11" ht="12.75">
      <c r="A5" s="51" t="s">
        <v>17</v>
      </c>
      <c r="B5" s="126" t="s">
        <v>3</v>
      </c>
      <c r="C5" s="51" t="s">
        <v>56</v>
      </c>
      <c r="D5" s="102">
        <v>1192</v>
      </c>
      <c r="E5" s="89">
        <v>1220</v>
      </c>
      <c r="F5" s="123">
        <f t="shared" si="0"/>
        <v>5.6</v>
      </c>
      <c r="G5" s="123">
        <f t="shared" si="1"/>
        <v>1197.6</v>
      </c>
      <c r="H5" s="123">
        <f t="shared" si="2"/>
        <v>1203.1999999999998</v>
      </c>
      <c r="I5" s="123">
        <f t="shared" si="3"/>
        <v>1208.7999999999997</v>
      </c>
      <c r="J5" s="123">
        <f t="shared" si="4"/>
        <v>1214.3999999999996</v>
      </c>
      <c r="K5" s="123">
        <f t="shared" si="5"/>
        <v>1219.9999999999995</v>
      </c>
    </row>
    <row r="6" spans="1:11" ht="12.75">
      <c r="A6" s="51" t="s">
        <v>17</v>
      </c>
      <c r="B6" s="126" t="s">
        <v>3</v>
      </c>
      <c r="C6" s="51" t="s">
        <v>102</v>
      </c>
      <c r="D6" s="103">
        <v>3.5</v>
      </c>
      <c r="E6" s="90">
        <v>3.65</v>
      </c>
      <c r="F6" s="128">
        <f t="shared" si="0"/>
        <v>0.02999999999999998</v>
      </c>
      <c r="G6" s="128">
        <f t="shared" si="1"/>
        <v>3.53</v>
      </c>
      <c r="H6" s="128">
        <f t="shared" si="2"/>
        <v>3.5599999999999996</v>
      </c>
      <c r="I6" s="128">
        <f t="shared" si="3"/>
        <v>3.5899999999999994</v>
      </c>
      <c r="J6" s="128">
        <f t="shared" si="4"/>
        <v>3.619999999999999</v>
      </c>
      <c r="K6" s="128">
        <f t="shared" si="5"/>
        <v>3.649999999999999</v>
      </c>
    </row>
    <row r="7" spans="1:11" ht="12.75">
      <c r="A7" s="51" t="s">
        <v>17</v>
      </c>
      <c r="B7" s="126" t="s">
        <v>3</v>
      </c>
      <c r="C7" s="51" t="s">
        <v>84</v>
      </c>
      <c r="D7" s="104">
        <v>155</v>
      </c>
      <c r="E7" s="90">
        <v>160</v>
      </c>
      <c r="F7" s="123">
        <f t="shared" si="0"/>
        <v>1</v>
      </c>
      <c r="G7" s="123">
        <f t="shared" si="1"/>
        <v>156</v>
      </c>
      <c r="H7" s="123">
        <f t="shared" si="2"/>
        <v>157</v>
      </c>
      <c r="I7" s="123">
        <f t="shared" si="3"/>
        <v>158</v>
      </c>
      <c r="J7" s="123">
        <f t="shared" si="4"/>
        <v>159</v>
      </c>
      <c r="K7" s="123">
        <f t="shared" si="5"/>
        <v>160</v>
      </c>
    </row>
    <row r="8" spans="1:11" ht="12.75">
      <c r="A8" s="51" t="s">
        <v>17</v>
      </c>
      <c r="B8" s="126" t="s">
        <v>3</v>
      </c>
      <c r="C8" s="51" t="s">
        <v>4</v>
      </c>
      <c r="D8" s="102">
        <v>10646</v>
      </c>
      <c r="E8" s="89">
        <v>12200</v>
      </c>
      <c r="F8" s="123">
        <f t="shared" si="0"/>
        <v>310.8</v>
      </c>
      <c r="G8" s="123">
        <f t="shared" si="1"/>
        <v>10956.8</v>
      </c>
      <c r="H8" s="123">
        <f t="shared" si="2"/>
        <v>11267.599999999999</v>
      </c>
      <c r="I8" s="123">
        <f t="shared" si="3"/>
        <v>11578.399999999998</v>
      </c>
      <c r="J8" s="123">
        <f t="shared" si="4"/>
        <v>11889.199999999997</v>
      </c>
      <c r="K8" s="123">
        <f t="shared" si="5"/>
        <v>12199.999999999996</v>
      </c>
    </row>
    <row r="9" spans="1:11" ht="12.75">
      <c r="A9" s="51" t="s">
        <v>17</v>
      </c>
      <c r="B9" s="126" t="s">
        <v>6</v>
      </c>
      <c r="C9" s="51" t="s">
        <v>5</v>
      </c>
      <c r="D9" s="105">
        <v>0.84</v>
      </c>
      <c r="E9" s="91">
        <v>0.9</v>
      </c>
      <c r="F9" s="125">
        <f t="shared" si="0"/>
        <v>0.01200000000000001</v>
      </c>
      <c r="G9" s="124">
        <f t="shared" si="1"/>
        <v>0.852</v>
      </c>
      <c r="H9" s="124">
        <f t="shared" si="2"/>
        <v>0.864</v>
      </c>
      <c r="I9" s="124">
        <f t="shared" si="3"/>
        <v>0.876</v>
      </c>
      <c r="J9" s="124">
        <f t="shared" si="4"/>
        <v>0.888</v>
      </c>
      <c r="K9" s="124">
        <f t="shared" si="5"/>
        <v>0.9</v>
      </c>
    </row>
    <row r="10" spans="1:11" ht="12.75">
      <c r="A10" s="51" t="s">
        <v>17</v>
      </c>
      <c r="B10" s="126" t="s">
        <v>7</v>
      </c>
      <c r="C10" s="51" t="s">
        <v>67</v>
      </c>
      <c r="D10" s="105">
        <v>0.59</v>
      </c>
      <c r="E10" s="91">
        <v>0.65</v>
      </c>
      <c r="F10" s="125">
        <f t="shared" si="0"/>
        <v>0.01200000000000001</v>
      </c>
      <c r="G10" s="124">
        <f t="shared" si="1"/>
        <v>0.602</v>
      </c>
      <c r="H10" s="124">
        <f t="shared" si="2"/>
        <v>0.614</v>
      </c>
      <c r="I10" s="124">
        <f t="shared" si="3"/>
        <v>0.626</v>
      </c>
      <c r="J10" s="124">
        <f t="shared" si="4"/>
        <v>0.638</v>
      </c>
      <c r="K10" s="124">
        <f t="shared" si="5"/>
        <v>0.65</v>
      </c>
    </row>
    <row r="11" spans="1:11" ht="12.75">
      <c r="A11" s="51" t="s">
        <v>17</v>
      </c>
      <c r="B11" s="126" t="s">
        <v>42</v>
      </c>
      <c r="C11" s="51" t="s">
        <v>82</v>
      </c>
      <c r="D11" s="104">
        <v>3.1</v>
      </c>
      <c r="E11" s="90">
        <v>3.4</v>
      </c>
      <c r="F11" s="128">
        <f t="shared" si="0"/>
        <v>0.05999999999999996</v>
      </c>
      <c r="G11" s="128">
        <f t="shared" si="1"/>
        <v>3.16</v>
      </c>
      <c r="H11" s="128">
        <f t="shared" si="2"/>
        <v>3.22</v>
      </c>
      <c r="I11" s="128">
        <f t="shared" si="3"/>
        <v>3.2800000000000002</v>
      </c>
      <c r="J11" s="128">
        <f t="shared" si="4"/>
        <v>3.3400000000000003</v>
      </c>
      <c r="K11" s="128">
        <f t="shared" si="5"/>
        <v>3.4000000000000004</v>
      </c>
    </row>
    <row r="12" spans="1:11" ht="12.75">
      <c r="A12" s="51"/>
      <c r="B12" s="126"/>
      <c r="C12" s="51"/>
      <c r="D12" s="104"/>
      <c r="E12" s="90"/>
      <c r="F12" s="128"/>
      <c r="G12" s="128"/>
      <c r="H12" s="128"/>
      <c r="I12" s="128"/>
      <c r="J12" s="128"/>
      <c r="K12" s="128"/>
    </row>
    <row r="13" spans="1:11" ht="12.75">
      <c r="A13" s="101" t="s">
        <v>125</v>
      </c>
      <c r="B13" s="127" t="s">
        <v>2</v>
      </c>
      <c r="C13" s="101" t="s">
        <v>0</v>
      </c>
      <c r="D13" s="135" t="s">
        <v>39</v>
      </c>
      <c r="E13" s="136" t="s">
        <v>40</v>
      </c>
      <c r="F13" s="137" t="s">
        <v>124</v>
      </c>
      <c r="G13" s="132">
        <v>2016</v>
      </c>
      <c r="H13" s="132">
        <v>2017</v>
      </c>
      <c r="I13" s="132">
        <v>2018</v>
      </c>
      <c r="J13" s="132">
        <v>2019</v>
      </c>
      <c r="K13" s="132">
        <v>2020</v>
      </c>
    </row>
    <row r="14" spans="1:11" ht="12.75">
      <c r="A14" s="51" t="s">
        <v>19</v>
      </c>
      <c r="B14" s="126" t="s">
        <v>13</v>
      </c>
      <c r="C14" s="51" t="s">
        <v>45</v>
      </c>
      <c r="D14" s="106">
        <v>0.2</v>
      </c>
      <c r="E14" s="107">
        <v>1</v>
      </c>
      <c r="F14" s="125">
        <f t="shared" si="0"/>
        <v>0.16</v>
      </c>
      <c r="G14" s="124">
        <f t="shared" si="1"/>
        <v>0.36</v>
      </c>
      <c r="H14" s="124">
        <f t="shared" si="2"/>
        <v>0.52</v>
      </c>
      <c r="I14" s="124">
        <f t="shared" si="3"/>
        <v>0.68</v>
      </c>
      <c r="J14" s="124">
        <f t="shared" si="4"/>
        <v>0.8400000000000001</v>
      </c>
      <c r="K14" s="124">
        <f t="shared" si="5"/>
        <v>1</v>
      </c>
    </row>
    <row r="15" spans="1:11" ht="12.75">
      <c r="A15" s="51" t="s">
        <v>19</v>
      </c>
      <c r="B15" s="126" t="s">
        <v>51</v>
      </c>
      <c r="C15" s="51" t="s">
        <v>44</v>
      </c>
      <c r="D15" s="108">
        <v>3.07</v>
      </c>
      <c r="E15" s="90">
        <v>3.25</v>
      </c>
      <c r="F15" s="128">
        <f t="shared" si="0"/>
        <v>0.03600000000000003</v>
      </c>
      <c r="G15" s="128">
        <f t="shared" si="1"/>
        <v>3.106</v>
      </c>
      <c r="H15" s="128">
        <f t="shared" si="2"/>
        <v>3.142</v>
      </c>
      <c r="I15" s="128">
        <f t="shared" si="3"/>
        <v>3.178</v>
      </c>
      <c r="J15" s="128">
        <f t="shared" si="4"/>
        <v>3.214</v>
      </c>
      <c r="K15" s="128">
        <f t="shared" si="5"/>
        <v>3.25</v>
      </c>
    </row>
    <row r="16" spans="1:11" ht="12.75">
      <c r="A16" s="51" t="s">
        <v>19</v>
      </c>
      <c r="B16" s="126" t="s">
        <v>51</v>
      </c>
      <c r="C16" s="51" t="s">
        <v>68</v>
      </c>
      <c r="D16" s="106">
        <v>0.24</v>
      </c>
      <c r="E16" s="91">
        <v>0.3</v>
      </c>
      <c r="F16" s="125">
        <f t="shared" si="0"/>
        <v>0.012</v>
      </c>
      <c r="G16" s="124">
        <f t="shared" si="1"/>
        <v>0.252</v>
      </c>
      <c r="H16" s="124">
        <f t="shared" si="2"/>
        <v>0.264</v>
      </c>
      <c r="I16" s="124">
        <f t="shared" si="3"/>
        <v>0.276</v>
      </c>
      <c r="J16" s="124">
        <f t="shared" si="4"/>
        <v>0.28800000000000003</v>
      </c>
      <c r="K16" s="124">
        <f t="shared" si="5"/>
        <v>0.30000000000000004</v>
      </c>
    </row>
    <row r="17" spans="1:11" ht="14.25">
      <c r="A17" s="51" t="s">
        <v>19</v>
      </c>
      <c r="B17" s="126" t="s">
        <v>51</v>
      </c>
      <c r="C17" s="51" t="s">
        <v>89</v>
      </c>
      <c r="D17" s="109">
        <v>0</v>
      </c>
      <c r="E17" s="90">
        <v>150</v>
      </c>
      <c r="F17" s="123">
        <f t="shared" si="0"/>
        <v>30</v>
      </c>
      <c r="G17" s="123">
        <f t="shared" si="1"/>
        <v>30</v>
      </c>
      <c r="H17" s="123">
        <f t="shared" si="2"/>
        <v>60</v>
      </c>
      <c r="I17" s="123">
        <f t="shared" si="3"/>
        <v>90</v>
      </c>
      <c r="J17" s="123">
        <f t="shared" si="4"/>
        <v>120</v>
      </c>
      <c r="K17" s="123">
        <f t="shared" si="5"/>
        <v>150</v>
      </c>
    </row>
    <row r="18" spans="1:11" ht="12.75">
      <c r="A18" s="51" t="s">
        <v>19</v>
      </c>
      <c r="B18" s="126" t="s">
        <v>14</v>
      </c>
      <c r="C18" s="51" t="s">
        <v>12</v>
      </c>
      <c r="D18" s="105">
        <v>0.01</v>
      </c>
      <c r="E18" s="91">
        <v>0.25</v>
      </c>
      <c r="F18" s="125">
        <f aca="true" t="shared" si="6" ref="F18:F28">(E18-D18)/5</f>
        <v>0.048</v>
      </c>
      <c r="G18" s="124">
        <f aca="true" t="shared" si="7" ref="G18:G28">F18+D18</f>
        <v>0.058</v>
      </c>
      <c r="H18" s="124">
        <f aca="true" t="shared" si="8" ref="H18:H28">G18+F18</f>
        <v>0.10600000000000001</v>
      </c>
      <c r="I18" s="124">
        <f aca="true" t="shared" si="9" ref="I18:I28">H18+F18</f>
        <v>0.15400000000000003</v>
      </c>
      <c r="J18" s="124">
        <f aca="true" t="shared" si="10" ref="J18:J28">I18+F18</f>
        <v>0.202</v>
      </c>
      <c r="K18" s="124">
        <f aca="true" t="shared" si="11" ref="K18:K28">J18+F18</f>
        <v>0.25</v>
      </c>
    </row>
    <row r="19" spans="1:11" ht="14.25">
      <c r="A19" s="51" t="s">
        <v>19</v>
      </c>
      <c r="B19" s="126" t="s">
        <v>15</v>
      </c>
      <c r="C19" s="51" t="s">
        <v>90</v>
      </c>
      <c r="D19" s="110">
        <v>0.2</v>
      </c>
      <c r="E19" s="91">
        <v>0.5</v>
      </c>
      <c r="F19" s="125">
        <f t="shared" si="6"/>
        <v>0.06</v>
      </c>
      <c r="G19" s="124">
        <f t="shared" si="7"/>
        <v>0.26</v>
      </c>
      <c r="H19" s="124">
        <f t="shared" si="8"/>
        <v>0.32</v>
      </c>
      <c r="I19" s="124">
        <f t="shared" si="9"/>
        <v>0.38</v>
      </c>
      <c r="J19" s="124">
        <f t="shared" si="10"/>
        <v>0.44</v>
      </c>
      <c r="K19" s="124">
        <f t="shared" si="11"/>
        <v>0.5</v>
      </c>
    </row>
    <row r="20" spans="1:11" ht="12.75">
      <c r="A20" s="51" t="s">
        <v>19</v>
      </c>
      <c r="B20" s="126" t="s">
        <v>8</v>
      </c>
      <c r="C20" s="51" t="s">
        <v>83</v>
      </c>
      <c r="D20" s="105">
        <v>0.54</v>
      </c>
      <c r="E20" s="91">
        <v>0.65</v>
      </c>
      <c r="F20" s="125">
        <f t="shared" si="6"/>
        <v>0.022</v>
      </c>
      <c r="G20" s="124">
        <f t="shared" si="7"/>
        <v>0.562</v>
      </c>
      <c r="H20" s="124">
        <f t="shared" si="8"/>
        <v>0.5840000000000001</v>
      </c>
      <c r="I20" s="124">
        <f t="shared" si="9"/>
        <v>0.6060000000000001</v>
      </c>
      <c r="J20" s="124">
        <f t="shared" si="10"/>
        <v>0.6280000000000001</v>
      </c>
      <c r="K20" s="124">
        <f t="shared" si="11"/>
        <v>0.6500000000000001</v>
      </c>
    </row>
    <row r="21" spans="1:11" ht="14.25">
      <c r="A21" s="51" t="s">
        <v>19</v>
      </c>
      <c r="B21" s="126" t="s">
        <v>8</v>
      </c>
      <c r="C21" s="51" t="s">
        <v>76</v>
      </c>
      <c r="D21" s="105">
        <v>0.54</v>
      </c>
      <c r="E21" s="91">
        <v>0.62</v>
      </c>
      <c r="F21" s="125">
        <f t="shared" si="6"/>
        <v>0.015999999999999993</v>
      </c>
      <c r="G21" s="124">
        <f t="shared" si="7"/>
        <v>0.556</v>
      </c>
      <c r="H21" s="124">
        <f t="shared" si="8"/>
        <v>0.5720000000000001</v>
      </c>
      <c r="I21" s="124">
        <f t="shared" si="9"/>
        <v>0.5880000000000001</v>
      </c>
      <c r="J21" s="124">
        <f t="shared" si="10"/>
        <v>0.6040000000000001</v>
      </c>
      <c r="K21" s="124">
        <f t="shared" si="11"/>
        <v>0.6200000000000001</v>
      </c>
    </row>
    <row r="22" spans="1:11" ht="12.75">
      <c r="A22" s="51"/>
      <c r="B22" s="126"/>
      <c r="C22" s="51"/>
      <c r="D22" s="105"/>
      <c r="E22" s="91"/>
      <c r="F22" s="125"/>
      <c r="G22" s="124"/>
      <c r="H22" s="124"/>
      <c r="I22" s="124"/>
      <c r="J22" s="124"/>
      <c r="K22" s="124"/>
    </row>
    <row r="23" spans="1:11" ht="12.75">
      <c r="A23" s="101" t="s">
        <v>125</v>
      </c>
      <c r="B23" s="127" t="s">
        <v>2</v>
      </c>
      <c r="C23" s="101" t="s">
        <v>0</v>
      </c>
      <c r="D23" s="135" t="s">
        <v>39</v>
      </c>
      <c r="E23" s="136" t="s">
        <v>40</v>
      </c>
      <c r="F23" s="137" t="s">
        <v>124</v>
      </c>
      <c r="G23" s="132">
        <v>2016</v>
      </c>
      <c r="H23" s="132">
        <v>2017</v>
      </c>
      <c r="I23" s="132">
        <v>2018</v>
      </c>
      <c r="J23" s="132">
        <v>2019</v>
      </c>
      <c r="K23" s="132">
        <v>2020</v>
      </c>
    </row>
    <row r="24" spans="1:11" ht="12.75">
      <c r="A24" s="51" t="s">
        <v>66</v>
      </c>
      <c r="B24" s="126" t="s">
        <v>22</v>
      </c>
      <c r="C24" s="51" t="s">
        <v>58</v>
      </c>
      <c r="D24" s="121">
        <v>22.1</v>
      </c>
      <c r="E24" s="122">
        <v>40</v>
      </c>
      <c r="F24" s="130">
        <f t="shared" si="6"/>
        <v>3.5799999999999996</v>
      </c>
      <c r="G24" s="130">
        <f t="shared" si="7"/>
        <v>25.68</v>
      </c>
      <c r="H24" s="130">
        <f t="shared" si="8"/>
        <v>29.259999999999998</v>
      </c>
      <c r="I24" s="130">
        <f t="shared" si="9"/>
        <v>32.839999999999996</v>
      </c>
      <c r="J24" s="130">
        <f t="shared" si="10"/>
        <v>36.419999999999995</v>
      </c>
      <c r="K24" s="130">
        <f t="shared" si="11"/>
        <v>39.99999999999999</v>
      </c>
    </row>
    <row r="25" spans="1:11" ht="12.75">
      <c r="A25" s="51" t="s">
        <v>66</v>
      </c>
      <c r="B25" s="126" t="s">
        <v>22</v>
      </c>
      <c r="C25" s="111" t="s">
        <v>59</v>
      </c>
      <c r="D25" s="112">
        <v>80000</v>
      </c>
      <c r="E25" s="113">
        <v>100000</v>
      </c>
      <c r="F25" s="131">
        <f t="shared" si="6"/>
        <v>4000</v>
      </c>
      <c r="G25" s="131">
        <f t="shared" si="7"/>
        <v>84000</v>
      </c>
      <c r="H25" s="131">
        <f t="shared" si="8"/>
        <v>88000</v>
      </c>
      <c r="I25" s="131">
        <f t="shared" si="9"/>
        <v>92000</v>
      </c>
      <c r="J25" s="131">
        <f t="shared" si="10"/>
        <v>96000</v>
      </c>
      <c r="K25" s="131">
        <f t="shared" si="11"/>
        <v>100000</v>
      </c>
    </row>
    <row r="26" spans="1:11" ht="12.75">
      <c r="A26" s="51" t="s">
        <v>66</v>
      </c>
      <c r="B26" s="133" t="s">
        <v>94</v>
      </c>
      <c r="C26" s="114" t="s">
        <v>99</v>
      </c>
      <c r="D26" s="104">
        <v>5</v>
      </c>
      <c r="E26" s="115">
        <v>20</v>
      </c>
      <c r="F26" s="123">
        <f t="shared" si="6"/>
        <v>3</v>
      </c>
      <c r="G26" s="123">
        <f t="shared" si="7"/>
        <v>8</v>
      </c>
      <c r="H26" s="123">
        <f t="shared" si="8"/>
        <v>11</v>
      </c>
      <c r="I26" s="123">
        <f t="shared" si="9"/>
        <v>14</v>
      </c>
      <c r="J26" s="123">
        <f t="shared" si="10"/>
        <v>17</v>
      </c>
      <c r="K26" s="123">
        <f t="shared" si="11"/>
        <v>20</v>
      </c>
    </row>
    <row r="27" spans="1:11" ht="12.75">
      <c r="A27" s="51" t="s">
        <v>66</v>
      </c>
      <c r="B27" s="133" t="s">
        <v>46</v>
      </c>
      <c r="C27" s="111" t="s">
        <v>122</v>
      </c>
      <c r="D27" s="112">
        <v>30</v>
      </c>
      <c r="E27" s="113">
        <v>60</v>
      </c>
      <c r="F27" s="123">
        <f t="shared" si="6"/>
        <v>6</v>
      </c>
      <c r="G27" s="123">
        <f t="shared" si="7"/>
        <v>36</v>
      </c>
      <c r="H27" s="123">
        <f t="shared" si="8"/>
        <v>42</v>
      </c>
      <c r="I27" s="123">
        <f t="shared" si="9"/>
        <v>48</v>
      </c>
      <c r="J27" s="123">
        <f t="shared" si="10"/>
        <v>54</v>
      </c>
      <c r="K27" s="123">
        <f t="shared" si="11"/>
        <v>60</v>
      </c>
    </row>
    <row r="28" spans="1:11" ht="12.75">
      <c r="A28" s="51" t="s">
        <v>66</v>
      </c>
      <c r="B28" s="133" t="s">
        <v>41</v>
      </c>
      <c r="C28" s="111" t="s">
        <v>74</v>
      </c>
      <c r="D28" s="104">
        <v>381</v>
      </c>
      <c r="E28" s="116">
        <v>500</v>
      </c>
      <c r="F28" s="123">
        <f t="shared" si="6"/>
        <v>23.8</v>
      </c>
      <c r="G28" s="123">
        <f t="shared" si="7"/>
        <v>404.8</v>
      </c>
      <c r="H28" s="123">
        <f t="shared" si="8"/>
        <v>428.6</v>
      </c>
      <c r="I28" s="123">
        <f t="shared" si="9"/>
        <v>452.40000000000003</v>
      </c>
      <c r="J28" s="123">
        <f t="shared" si="10"/>
        <v>476.20000000000005</v>
      </c>
      <c r="K28" s="123">
        <f t="shared" si="11"/>
        <v>500.00000000000006</v>
      </c>
    </row>
    <row r="29" spans="1:11" s="86" customFormat="1" ht="12.75">
      <c r="A29" s="114" t="s">
        <v>66</v>
      </c>
      <c r="B29" s="133" t="s">
        <v>95</v>
      </c>
      <c r="C29" s="114" t="s">
        <v>133</v>
      </c>
      <c r="D29" s="104">
        <v>185</v>
      </c>
      <c r="E29" s="115">
        <v>215</v>
      </c>
      <c r="F29" s="146">
        <f>(E29-D29)/5</f>
        <v>6</v>
      </c>
      <c r="G29" s="146">
        <f>F29+D29</f>
        <v>191</v>
      </c>
      <c r="H29" s="146">
        <f>G29+F29</f>
        <v>197</v>
      </c>
      <c r="I29" s="146">
        <f>H29+F29</f>
        <v>203</v>
      </c>
      <c r="J29" s="146">
        <f>I29+F29</f>
        <v>209</v>
      </c>
      <c r="K29" s="146">
        <f>J29+F29</f>
        <v>215</v>
      </c>
    </row>
    <row r="30" spans="1:11" s="86" customFormat="1" ht="12.75">
      <c r="A30" s="114" t="s">
        <v>66</v>
      </c>
      <c r="B30" s="133" t="s">
        <v>95</v>
      </c>
      <c r="C30" s="114" t="s">
        <v>134</v>
      </c>
      <c r="D30" s="104">
        <v>133</v>
      </c>
      <c r="E30" s="115">
        <v>150</v>
      </c>
      <c r="F30" s="146">
        <f>(E30-D30)/5</f>
        <v>3.4</v>
      </c>
      <c r="G30" s="146">
        <f>F30+D30</f>
        <v>136.4</v>
      </c>
      <c r="H30" s="146">
        <f>G30+F30</f>
        <v>139.8</v>
      </c>
      <c r="I30" s="146">
        <f>H30+F30</f>
        <v>143.20000000000002</v>
      </c>
      <c r="J30" s="146">
        <f>I30+F30</f>
        <v>146.60000000000002</v>
      </c>
      <c r="K30" s="146">
        <f>J30+F30</f>
        <v>150.00000000000003</v>
      </c>
    </row>
    <row r="31" spans="1:11" ht="14.25">
      <c r="A31" s="51" t="s">
        <v>66</v>
      </c>
      <c r="B31" s="133" t="s">
        <v>36</v>
      </c>
      <c r="C31" s="111" t="s">
        <v>91</v>
      </c>
      <c r="D31" s="104">
        <v>414</v>
      </c>
      <c r="E31" s="116">
        <v>600</v>
      </c>
      <c r="F31" s="123">
        <f aca="true" t="shared" si="12" ref="F31:F38">(E31-D31)/5</f>
        <v>37.2</v>
      </c>
      <c r="G31" s="123">
        <f aca="true" t="shared" si="13" ref="G31:G38">F31+D31</f>
        <v>451.2</v>
      </c>
      <c r="H31" s="123">
        <f aca="true" t="shared" si="14" ref="H31:H38">G31+F31</f>
        <v>488.4</v>
      </c>
      <c r="I31" s="123">
        <f aca="true" t="shared" si="15" ref="I31:I38">H31+F31</f>
        <v>525.6</v>
      </c>
      <c r="J31" s="123">
        <f aca="true" t="shared" si="16" ref="J31:J38">I31+F31</f>
        <v>562.8000000000001</v>
      </c>
      <c r="K31" s="123">
        <f aca="true" t="shared" si="17" ref="K31:K38">J31+F31</f>
        <v>600.0000000000001</v>
      </c>
    </row>
    <row r="32" spans="1:11" ht="14.25">
      <c r="A32" s="51" t="s">
        <v>66</v>
      </c>
      <c r="B32" s="133" t="s">
        <v>36</v>
      </c>
      <c r="C32" s="111" t="s">
        <v>92</v>
      </c>
      <c r="D32" s="104">
        <v>14</v>
      </c>
      <c r="E32" s="116">
        <v>20</v>
      </c>
      <c r="F32" s="123">
        <f t="shared" si="12"/>
        <v>1.2</v>
      </c>
      <c r="G32" s="123">
        <f t="shared" si="13"/>
        <v>15.2</v>
      </c>
      <c r="H32" s="123">
        <f t="shared" si="14"/>
        <v>16.4</v>
      </c>
      <c r="I32" s="123">
        <f t="shared" si="15"/>
        <v>17.599999999999998</v>
      </c>
      <c r="J32" s="123">
        <f t="shared" si="16"/>
        <v>18.799999999999997</v>
      </c>
      <c r="K32" s="123">
        <f t="shared" si="17"/>
        <v>19.999999999999996</v>
      </c>
    </row>
    <row r="33" spans="1:11" ht="14.25">
      <c r="A33" s="51" t="s">
        <v>66</v>
      </c>
      <c r="B33" s="133" t="s">
        <v>50</v>
      </c>
      <c r="C33" s="114" t="s">
        <v>93</v>
      </c>
      <c r="D33" s="104">
        <v>2</v>
      </c>
      <c r="E33" s="115">
        <v>10</v>
      </c>
      <c r="F33" s="123">
        <f t="shared" si="12"/>
        <v>1.6</v>
      </c>
      <c r="G33" s="123">
        <f t="shared" si="13"/>
        <v>3.6</v>
      </c>
      <c r="H33" s="123">
        <f t="shared" si="14"/>
        <v>5.2</v>
      </c>
      <c r="I33" s="123">
        <f t="shared" si="15"/>
        <v>6.800000000000001</v>
      </c>
      <c r="J33" s="123">
        <f t="shared" si="16"/>
        <v>8.4</v>
      </c>
      <c r="K33" s="123">
        <f t="shared" si="17"/>
        <v>10</v>
      </c>
    </row>
    <row r="34" spans="1:11" ht="12.75">
      <c r="A34" s="51"/>
      <c r="B34" s="133"/>
      <c r="C34" s="114"/>
      <c r="D34" s="104"/>
      <c r="E34" s="115"/>
      <c r="F34" s="123"/>
      <c r="G34" s="123"/>
      <c r="H34" s="123"/>
      <c r="I34" s="123"/>
      <c r="J34" s="123"/>
      <c r="K34" s="123"/>
    </row>
    <row r="35" spans="1:11" ht="12.75">
      <c r="A35" s="51"/>
      <c r="B35" s="133"/>
      <c r="C35" s="114"/>
      <c r="D35" s="104"/>
      <c r="E35" s="115"/>
      <c r="F35" s="123"/>
      <c r="G35" s="123"/>
      <c r="H35" s="123"/>
      <c r="I35" s="123"/>
      <c r="J35" s="123"/>
      <c r="K35" s="123"/>
    </row>
    <row r="36" spans="1:11" s="87" customFormat="1" ht="12.75">
      <c r="A36" s="142" t="s">
        <v>20</v>
      </c>
      <c r="B36" s="143" t="s">
        <v>96</v>
      </c>
      <c r="C36" s="142" t="s">
        <v>49</v>
      </c>
      <c r="D36" s="147">
        <v>0.25</v>
      </c>
      <c r="E36" s="148">
        <v>0.3</v>
      </c>
      <c r="F36" s="149">
        <f t="shared" si="12"/>
        <v>0.009999999999999998</v>
      </c>
      <c r="G36" s="150">
        <f t="shared" si="13"/>
        <v>0.26</v>
      </c>
      <c r="H36" s="150">
        <f t="shared" si="14"/>
        <v>0.27</v>
      </c>
      <c r="I36" s="150">
        <f t="shared" si="15"/>
        <v>0.28</v>
      </c>
      <c r="J36" s="150">
        <f t="shared" si="16"/>
        <v>0.29000000000000004</v>
      </c>
      <c r="K36" s="150">
        <f t="shared" si="17"/>
        <v>0.30000000000000004</v>
      </c>
    </row>
    <row r="37" spans="1:11" s="87" customFormat="1" ht="14.25">
      <c r="A37" s="142" t="s">
        <v>20</v>
      </c>
      <c r="B37" s="143" t="s">
        <v>96</v>
      </c>
      <c r="C37" s="142" t="s">
        <v>108</v>
      </c>
      <c r="D37" s="151">
        <v>24</v>
      </c>
      <c r="E37" s="145">
        <v>50</v>
      </c>
      <c r="F37" s="152">
        <f t="shared" si="12"/>
        <v>5.2</v>
      </c>
      <c r="G37" s="152">
        <f t="shared" si="13"/>
        <v>29.2</v>
      </c>
      <c r="H37" s="152">
        <f t="shared" si="14"/>
        <v>34.4</v>
      </c>
      <c r="I37" s="152">
        <f t="shared" si="15"/>
        <v>39.6</v>
      </c>
      <c r="J37" s="152">
        <f t="shared" si="16"/>
        <v>44.800000000000004</v>
      </c>
      <c r="K37" s="152">
        <f t="shared" si="17"/>
        <v>50.00000000000001</v>
      </c>
    </row>
    <row r="38" spans="1:11" s="87" customFormat="1" ht="12.75">
      <c r="A38" s="142" t="s">
        <v>20</v>
      </c>
      <c r="B38" s="143" t="s">
        <v>96</v>
      </c>
      <c r="C38" s="142" t="s">
        <v>60</v>
      </c>
      <c r="D38" s="144">
        <v>48</v>
      </c>
      <c r="E38" s="145">
        <v>96</v>
      </c>
      <c r="F38" s="152">
        <f t="shared" si="12"/>
        <v>9.6</v>
      </c>
      <c r="G38" s="152">
        <f t="shared" si="13"/>
        <v>57.6</v>
      </c>
      <c r="H38" s="152">
        <f t="shared" si="14"/>
        <v>67.2</v>
      </c>
      <c r="I38" s="152">
        <f t="shared" si="15"/>
        <v>76.8</v>
      </c>
      <c r="J38" s="152">
        <f t="shared" si="16"/>
        <v>86.39999999999999</v>
      </c>
      <c r="K38" s="152">
        <f t="shared" si="17"/>
        <v>95.99999999999999</v>
      </c>
    </row>
    <row r="39" spans="1:11" s="87" customFormat="1" ht="12.75">
      <c r="A39" s="142" t="s">
        <v>20</v>
      </c>
      <c r="B39" s="143" t="s">
        <v>48</v>
      </c>
      <c r="C39" s="142" t="s">
        <v>104</v>
      </c>
      <c r="D39" s="147">
        <v>0.16</v>
      </c>
      <c r="E39" s="148">
        <v>0.21</v>
      </c>
      <c r="F39" s="149">
        <f aca="true" t="shared" si="18" ref="F39:F49">(E39-D39)/5</f>
        <v>0.009999999999999998</v>
      </c>
      <c r="G39" s="150">
        <f aca="true" t="shared" si="19" ref="G39:G49">F39+D39</f>
        <v>0.17</v>
      </c>
      <c r="H39" s="150">
        <f aca="true" t="shared" si="20" ref="H39:H49">G39+F39</f>
        <v>0.18000000000000002</v>
      </c>
      <c r="I39" s="150">
        <f aca="true" t="shared" si="21" ref="I39:I49">H39+F39</f>
        <v>0.19000000000000003</v>
      </c>
      <c r="J39" s="150">
        <f aca="true" t="shared" si="22" ref="J39:J49">I39+F39</f>
        <v>0.20000000000000004</v>
      </c>
      <c r="K39" s="150">
        <f aca="true" t="shared" si="23" ref="K39:K49">J39+F39</f>
        <v>0.21000000000000005</v>
      </c>
    </row>
    <row r="40" spans="1:11" s="87" customFormat="1" ht="12.75">
      <c r="A40" s="142" t="s">
        <v>20</v>
      </c>
      <c r="B40" s="143"/>
      <c r="C40" s="142" t="s">
        <v>105</v>
      </c>
      <c r="D40" s="147">
        <v>0.08</v>
      </c>
      <c r="E40" s="148">
        <v>0.1</v>
      </c>
      <c r="F40" s="149">
        <f t="shared" si="18"/>
        <v>0.004000000000000001</v>
      </c>
      <c r="G40" s="150">
        <f t="shared" si="19"/>
        <v>0.084</v>
      </c>
      <c r="H40" s="150">
        <f t="shared" si="20"/>
        <v>0.08800000000000001</v>
      </c>
      <c r="I40" s="150">
        <f t="shared" si="21"/>
        <v>0.09200000000000001</v>
      </c>
      <c r="J40" s="150">
        <f t="shared" si="22"/>
        <v>0.09600000000000002</v>
      </c>
      <c r="K40" s="150">
        <f t="shared" si="23"/>
        <v>0.10000000000000002</v>
      </c>
    </row>
    <row r="41" spans="1:11" s="87" customFormat="1" ht="12.75">
      <c r="A41" s="142" t="s">
        <v>20</v>
      </c>
      <c r="B41" s="143" t="s">
        <v>16</v>
      </c>
      <c r="C41" s="142" t="s">
        <v>106</v>
      </c>
      <c r="D41" s="147">
        <v>0.41</v>
      </c>
      <c r="E41" s="148">
        <v>0.47</v>
      </c>
      <c r="F41" s="149">
        <f t="shared" si="18"/>
        <v>0.012</v>
      </c>
      <c r="G41" s="150">
        <f t="shared" si="19"/>
        <v>0.422</v>
      </c>
      <c r="H41" s="150">
        <f t="shared" si="20"/>
        <v>0.434</v>
      </c>
      <c r="I41" s="150">
        <f t="shared" si="21"/>
        <v>0.446</v>
      </c>
      <c r="J41" s="150">
        <f t="shared" si="22"/>
        <v>0.458</v>
      </c>
      <c r="K41" s="150">
        <f t="shared" si="23"/>
        <v>0.47000000000000003</v>
      </c>
    </row>
    <row r="42" spans="1:11" s="87" customFormat="1" ht="12.75">
      <c r="A42" s="142" t="s">
        <v>20</v>
      </c>
      <c r="B42" s="143" t="s">
        <v>16</v>
      </c>
      <c r="C42" s="142" t="s">
        <v>107</v>
      </c>
      <c r="D42" s="147">
        <v>0.22</v>
      </c>
      <c r="E42" s="148">
        <v>0.23</v>
      </c>
      <c r="F42" s="149">
        <f t="shared" si="18"/>
        <v>0.0020000000000000018</v>
      </c>
      <c r="G42" s="150">
        <f t="shared" si="19"/>
        <v>0.222</v>
      </c>
      <c r="H42" s="150">
        <f t="shared" si="20"/>
        <v>0.224</v>
      </c>
      <c r="I42" s="150">
        <f t="shared" si="21"/>
        <v>0.226</v>
      </c>
      <c r="J42" s="150">
        <f t="shared" si="22"/>
        <v>0.228</v>
      </c>
      <c r="K42" s="150">
        <f t="shared" si="23"/>
        <v>0.23</v>
      </c>
    </row>
    <row r="43" spans="1:11" s="87" customFormat="1" ht="12.75">
      <c r="A43" s="142" t="s">
        <v>20</v>
      </c>
      <c r="B43" s="143" t="s">
        <v>75</v>
      </c>
      <c r="C43" s="142" t="s">
        <v>85</v>
      </c>
      <c r="D43" s="153">
        <v>0.08</v>
      </c>
      <c r="E43" s="154">
        <v>0.11</v>
      </c>
      <c r="F43" s="149">
        <f t="shared" si="18"/>
        <v>0.006</v>
      </c>
      <c r="G43" s="150">
        <f t="shared" si="19"/>
        <v>0.08600000000000001</v>
      </c>
      <c r="H43" s="150">
        <f t="shared" si="20"/>
        <v>0.09200000000000001</v>
      </c>
      <c r="I43" s="150">
        <f t="shared" si="21"/>
        <v>0.09800000000000002</v>
      </c>
      <c r="J43" s="150">
        <f t="shared" si="22"/>
        <v>0.10400000000000002</v>
      </c>
      <c r="K43" s="150">
        <f t="shared" si="23"/>
        <v>0.11000000000000003</v>
      </c>
    </row>
    <row r="44" spans="1:11" s="86" customFormat="1" ht="12.75">
      <c r="A44" s="114"/>
      <c r="B44" s="133"/>
      <c r="C44" s="114"/>
      <c r="D44" s="106"/>
      <c r="E44" s="197"/>
      <c r="F44" s="194"/>
      <c r="G44" s="195"/>
      <c r="H44" s="195"/>
      <c r="I44" s="195"/>
      <c r="J44" s="195"/>
      <c r="K44" s="195"/>
    </row>
    <row r="45" spans="1:11" s="86" customFormat="1" ht="12.75">
      <c r="A45" s="101" t="s">
        <v>125</v>
      </c>
      <c r="B45" s="127" t="s">
        <v>2</v>
      </c>
      <c r="C45" s="101" t="s">
        <v>0</v>
      </c>
      <c r="D45" s="135" t="s">
        <v>39</v>
      </c>
      <c r="E45" s="136" t="s">
        <v>40</v>
      </c>
      <c r="F45" s="137" t="s">
        <v>124</v>
      </c>
      <c r="G45" s="132">
        <v>2016</v>
      </c>
      <c r="H45" s="132">
        <v>2017</v>
      </c>
      <c r="I45" s="132">
        <v>2018</v>
      </c>
      <c r="J45" s="132">
        <v>2019</v>
      </c>
      <c r="K45" s="132">
        <v>2020</v>
      </c>
    </row>
    <row r="46" spans="1:11" ht="12.75">
      <c r="A46" s="51" t="s">
        <v>18</v>
      </c>
      <c r="B46" s="126" t="s">
        <v>9</v>
      </c>
      <c r="C46" s="111" t="s">
        <v>11</v>
      </c>
      <c r="D46" s="105">
        <v>0.37</v>
      </c>
      <c r="E46" s="117">
        <v>0.43</v>
      </c>
      <c r="F46" s="125">
        <f t="shared" si="18"/>
        <v>0.012</v>
      </c>
      <c r="G46" s="124">
        <f t="shared" si="19"/>
        <v>0.382</v>
      </c>
      <c r="H46" s="124">
        <f t="shared" si="20"/>
        <v>0.394</v>
      </c>
      <c r="I46" s="124">
        <f t="shared" si="21"/>
        <v>0.406</v>
      </c>
      <c r="J46" s="124">
        <f t="shared" si="22"/>
        <v>0.41800000000000004</v>
      </c>
      <c r="K46" s="124">
        <f t="shared" si="23"/>
        <v>0.43000000000000005</v>
      </c>
    </row>
    <row r="47" spans="1:11" ht="12.75">
      <c r="A47" s="51" t="s">
        <v>18</v>
      </c>
      <c r="B47" s="126" t="s">
        <v>9</v>
      </c>
      <c r="C47" s="111" t="s">
        <v>21</v>
      </c>
      <c r="D47" s="104">
        <v>269</v>
      </c>
      <c r="E47" s="116">
        <v>345</v>
      </c>
      <c r="F47" s="123">
        <f t="shared" si="18"/>
        <v>15.2</v>
      </c>
      <c r="G47" s="123">
        <f t="shared" si="19"/>
        <v>284.2</v>
      </c>
      <c r="H47" s="123">
        <f t="shared" si="20"/>
        <v>299.4</v>
      </c>
      <c r="I47" s="123">
        <f t="shared" si="21"/>
        <v>314.59999999999997</v>
      </c>
      <c r="J47" s="123">
        <f t="shared" si="22"/>
        <v>329.79999999999995</v>
      </c>
      <c r="K47" s="123">
        <f t="shared" si="23"/>
        <v>344.99999999999994</v>
      </c>
    </row>
    <row r="48" spans="1:11" ht="12.75">
      <c r="A48" s="51" t="s">
        <v>18</v>
      </c>
      <c r="B48" s="126" t="s">
        <v>53</v>
      </c>
      <c r="C48" s="111" t="s">
        <v>100</v>
      </c>
      <c r="D48" s="108">
        <v>3.52</v>
      </c>
      <c r="E48" s="118">
        <v>3.8</v>
      </c>
      <c r="F48" s="128">
        <f t="shared" si="18"/>
        <v>0.05599999999999996</v>
      </c>
      <c r="G48" s="128">
        <f t="shared" si="19"/>
        <v>3.576</v>
      </c>
      <c r="H48" s="128">
        <f t="shared" si="20"/>
        <v>3.632</v>
      </c>
      <c r="I48" s="128">
        <f t="shared" si="21"/>
        <v>3.688</v>
      </c>
      <c r="J48" s="128">
        <f t="shared" si="22"/>
        <v>3.744</v>
      </c>
      <c r="K48" s="128">
        <f t="shared" si="23"/>
        <v>3.8000000000000003</v>
      </c>
    </row>
    <row r="49" spans="1:11" ht="12.75">
      <c r="A49" s="51" t="s">
        <v>18</v>
      </c>
      <c r="B49" s="126" t="s">
        <v>53</v>
      </c>
      <c r="C49" s="51" t="s">
        <v>123</v>
      </c>
      <c r="D49" s="104">
        <v>5.17</v>
      </c>
      <c r="E49" s="90">
        <v>4.9</v>
      </c>
      <c r="F49" s="129">
        <f t="shared" si="18"/>
        <v>-0.053999999999999916</v>
      </c>
      <c r="G49" s="128">
        <f t="shared" si="19"/>
        <v>5.116</v>
      </c>
      <c r="H49" s="128">
        <f t="shared" si="20"/>
        <v>5.061999999999999</v>
      </c>
      <c r="I49" s="128">
        <f t="shared" si="21"/>
        <v>5.007999999999999</v>
      </c>
      <c r="J49" s="128">
        <f t="shared" si="22"/>
        <v>4.953999999999999</v>
      </c>
      <c r="K49" s="128">
        <f t="shared" si="23"/>
        <v>4.899999999999999</v>
      </c>
    </row>
    <row r="50" spans="1:11" ht="12.75">
      <c r="A50" s="51" t="s">
        <v>18</v>
      </c>
      <c r="B50" s="126" t="s">
        <v>10</v>
      </c>
      <c r="C50" s="111" t="s">
        <v>69</v>
      </c>
      <c r="D50" s="119">
        <v>3.08</v>
      </c>
      <c r="E50" s="120">
        <v>3.3</v>
      </c>
      <c r="F50" s="128">
        <f>(E50-D50)/5</f>
        <v>0.04399999999999995</v>
      </c>
      <c r="G50" s="128">
        <f>F50+D50</f>
        <v>3.124</v>
      </c>
      <c r="H50" s="128">
        <f>G50+F50</f>
        <v>3.168</v>
      </c>
      <c r="I50" s="128">
        <f>H50+F50</f>
        <v>3.212</v>
      </c>
      <c r="J50" s="128">
        <f>I50+F50</f>
        <v>3.2560000000000002</v>
      </c>
      <c r="K50" s="128">
        <f>J50+F50</f>
        <v>3.3000000000000003</v>
      </c>
    </row>
    <row r="51" spans="1:11" ht="12.75">
      <c r="A51" s="51" t="s">
        <v>18</v>
      </c>
      <c r="B51" s="126" t="s">
        <v>10</v>
      </c>
      <c r="C51" s="111" t="s">
        <v>52</v>
      </c>
      <c r="D51" s="119">
        <v>3</v>
      </c>
      <c r="E51" s="120">
        <v>3.2</v>
      </c>
      <c r="F51" s="128">
        <f>(E51-D51)/5</f>
        <v>0.040000000000000036</v>
      </c>
      <c r="G51" s="128">
        <f>F51+D51</f>
        <v>3.04</v>
      </c>
      <c r="H51" s="128">
        <f>G51+F51</f>
        <v>3.08</v>
      </c>
      <c r="I51" s="128">
        <f>H51+F51</f>
        <v>3.12</v>
      </c>
      <c r="J51" s="128">
        <f>I51+F51</f>
        <v>3.16</v>
      </c>
      <c r="K51" s="128">
        <f>J51+F51</f>
        <v>3.2</v>
      </c>
    </row>
    <row r="52" spans="1:11" ht="12.75">
      <c r="A52" s="51" t="s">
        <v>18</v>
      </c>
      <c r="B52" s="126" t="s">
        <v>10</v>
      </c>
      <c r="C52" s="111" t="s">
        <v>70</v>
      </c>
      <c r="D52" s="119">
        <v>3.6</v>
      </c>
      <c r="E52" s="120">
        <v>3.8</v>
      </c>
      <c r="F52" s="128">
        <f>(E52-D52)/5</f>
        <v>0.039999999999999945</v>
      </c>
      <c r="G52" s="128">
        <f>F52+D52</f>
        <v>3.64</v>
      </c>
      <c r="H52" s="128">
        <f>G52+F52</f>
        <v>3.68</v>
      </c>
      <c r="I52" s="128">
        <f>H52+F52</f>
        <v>3.72</v>
      </c>
      <c r="J52" s="128">
        <f>I52+F52</f>
        <v>3.7600000000000002</v>
      </c>
      <c r="K52" s="128">
        <f>J52+F52</f>
        <v>3.8000000000000003</v>
      </c>
    </row>
    <row r="53" spans="1:11" ht="12.75">
      <c r="A53" s="51" t="s">
        <v>18</v>
      </c>
      <c r="B53" s="126" t="s">
        <v>10</v>
      </c>
      <c r="C53" s="111" t="s">
        <v>55</v>
      </c>
      <c r="D53" s="119">
        <v>3.66</v>
      </c>
      <c r="E53" s="120">
        <v>3.75</v>
      </c>
      <c r="F53" s="128">
        <f>(E53-D53)/5</f>
        <v>0.01799999999999997</v>
      </c>
      <c r="G53" s="128">
        <f>F53+D53</f>
        <v>3.678</v>
      </c>
      <c r="H53" s="128">
        <f>G53+F53</f>
        <v>3.6959999999999997</v>
      </c>
      <c r="I53" s="128">
        <f>H53+F53</f>
        <v>3.7139999999999995</v>
      </c>
      <c r="J53" s="128">
        <f>I53+F53</f>
        <v>3.7319999999999993</v>
      </c>
      <c r="K53" s="128">
        <f>J53+F53</f>
        <v>3.749999999999999</v>
      </c>
    </row>
    <row r="54" spans="1:11" s="87" customFormat="1" ht="14.25">
      <c r="A54" s="142" t="s">
        <v>18</v>
      </c>
      <c r="B54" s="143" t="s">
        <v>54</v>
      </c>
      <c r="C54" s="142" t="s">
        <v>101</v>
      </c>
      <c r="D54" s="119">
        <v>3.66</v>
      </c>
      <c r="E54" s="120">
        <v>3.85</v>
      </c>
      <c r="F54" s="128">
        <f>(E54-D54)/5</f>
        <v>0.03799999999999999</v>
      </c>
      <c r="G54" s="128">
        <f>F54+D54</f>
        <v>3.698</v>
      </c>
      <c r="H54" s="128">
        <f>G54+F54</f>
        <v>3.7359999999999998</v>
      </c>
      <c r="I54" s="128">
        <f>H54+F54</f>
        <v>3.7739999999999996</v>
      </c>
      <c r="J54" s="128">
        <f>I54+F54</f>
        <v>3.8119999999999994</v>
      </c>
      <c r="K54" s="128">
        <f>J54+F54</f>
        <v>3.849999999999999</v>
      </c>
    </row>
    <row r="57" ht="12.75">
      <c r="E57" s="128"/>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A1:J8"/>
  <sheetViews>
    <sheetView zoomScalePageLayoutView="0" workbookViewId="0" topLeftCell="B1">
      <selection activeCell="S39" sqref="S39"/>
    </sheetView>
  </sheetViews>
  <sheetFormatPr defaultColWidth="9.140625" defaultRowHeight="12.75"/>
  <cols>
    <col min="1" max="1" width="14.00390625" style="0" customWidth="1"/>
    <col min="2" max="3" width="45.8515625" style="0" bestFit="1" customWidth="1"/>
    <col min="4" max="4" width="4.7109375" style="0" bestFit="1" customWidth="1"/>
    <col min="5" max="9" width="5.421875" style="0" customWidth="1"/>
    <col min="10" max="10" width="6.421875" style="0" bestFit="1" customWidth="1"/>
    <col min="11" max="11" width="2.7109375" style="0" customWidth="1"/>
    <col min="12" max="12" width="10.57421875" style="0" customWidth="1"/>
    <col min="13" max="13" width="10.140625" style="0" customWidth="1"/>
    <col min="14" max="14" width="7.00390625" style="0" customWidth="1"/>
    <col min="15" max="15" width="9.140625" style="0" customWidth="1"/>
    <col min="16" max="16" width="7.00390625" style="0" customWidth="1"/>
    <col min="17" max="17" width="9.140625" style="0" customWidth="1"/>
    <col min="18" max="18" width="10.57421875" style="0" customWidth="1"/>
    <col min="19" max="20" width="9.140625" style="0" customWidth="1"/>
    <col min="21" max="21" width="7.00390625" style="0" customWidth="1"/>
    <col min="22" max="23" width="9.140625" style="0" customWidth="1"/>
    <col min="24" max="24" width="10.57421875" style="0" customWidth="1"/>
    <col min="25" max="25" width="9.140625" style="0" customWidth="1"/>
    <col min="26" max="26" width="7.00390625" style="0" bestFit="1" customWidth="1"/>
    <col min="27" max="29" width="9.140625" style="0" bestFit="1" customWidth="1"/>
    <col min="30" max="30" width="10.57421875" style="0" bestFit="1" customWidth="1"/>
    <col min="31" max="31" width="7.00390625" style="0" bestFit="1" customWidth="1"/>
    <col min="32" max="35" width="9.140625" style="0" bestFit="1" customWidth="1"/>
    <col min="36" max="36" width="10.57421875" style="0" bestFit="1" customWidth="1"/>
    <col min="39" max="39" width="9.140625" style="0" bestFit="1" customWidth="1"/>
    <col min="40" max="40" width="10.57421875" style="0" bestFit="1" customWidth="1"/>
    <col min="44" max="44" width="10.57421875" style="0" bestFit="1" customWidth="1"/>
  </cols>
  <sheetData>
    <row r="1" spans="1:10" ht="12.75">
      <c r="A1" s="156"/>
      <c r="B1" s="157"/>
      <c r="C1" s="157"/>
      <c r="D1" s="158" t="s">
        <v>126</v>
      </c>
      <c r="E1" s="157"/>
      <c r="F1" s="157"/>
      <c r="G1" s="157"/>
      <c r="H1" s="157"/>
      <c r="I1" s="157"/>
      <c r="J1" s="159"/>
    </row>
    <row r="2" spans="1:10" ht="12.75">
      <c r="A2" s="187" t="s">
        <v>125</v>
      </c>
      <c r="B2" s="187" t="s">
        <v>2</v>
      </c>
      <c r="C2" s="187" t="s">
        <v>0</v>
      </c>
      <c r="D2" s="188" t="s">
        <v>135</v>
      </c>
      <c r="E2" s="186" t="s">
        <v>131</v>
      </c>
      <c r="F2" s="186" t="s">
        <v>130</v>
      </c>
      <c r="G2" s="186" t="s">
        <v>129</v>
      </c>
      <c r="H2" s="186" t="s">
        <v>128</v>
      </c>
      <c r="I2" s="186" t="s">
        <v>127</v>
      </c>
      <c r="J2" s="189" t="s">
        <v>136</v>
      </c>
    </row>
    <row r="3" spans="1:10" ht="15.75">
      <c r="A3" s="190" t="s">
        <v>20</v>
      </c>
      <c r="B3" s="163" t="s">
        <v>75</v>
      </c>
      <c r="C3" s="163" t="s">
        <v>85</v>
      </c>
      <c r="D3" s="160">
        <v>0.08</v>
      </c>
      <c r="E3" s="162">
        <v>0.08600000000000001</v>
      </c>
      <c r="F3" s="162">
        <v>0.09200000000000001</v>
      </c>
      <c r="G3" s="162">
        <v>0.09800000000000002</v>
      </c>
      <c r="H3" s="162">
        <v>0.10400000000000002</v>
      </c>
      <c r="I3" s="162">
        <v>0.11000000000000003</v>
      </c>
      <c r="J3" s="161">
        <v>0.11</v>
      </c>
    </row>
    <row r="4" spans="1:10" ht="15.75">
      <c r="A4" s="191"/>
      <c r="B4" s="170" t="s">
        <v>16</v>
      </c>
      <c r="C4" s="170" t="s">
        <v>107</v>
      </c>
      <c r="D4" s="164">
        <v>0.22</v>
      </c>
      <c r="E4" s="165">
        <v>0.222</v>
      </c>
      <c r="F4" s="165">
        <v>0.224</v>
      </c>
      <c r="G4" s="165">
        <v>0.226</v>
      </c>
      <c r="H4" s="165">
        <v>0.228</v>
      </c>
      <c r="I4" s="165">
        <v>0.23</v>
      </c>
      <c r="J4" s="166">
        <v>0.23</v>
      </c>
    </row>
    <row r="5" spans="1:10" ht="15.75">
      <c r="A5" s="191"/>
      <c r="B5" s="171"/>
      <c r="C5" s="172" t="s">
        <v>106</v>
      </c>
      <c r="D5" s="167">
        <v>0.41</v>
      </c>
      <c r="E5" s="168">
        <v>0.422</v>
      </c>
      <c r="F5" s="168">
        <v>0.434</v>
      </c>
      <c r="G5" s="168">
        <v>0.446</v>
      </c>
      <c r="H5" s="168">
        <v>0.458</v>
      </c>
      <c r="I5" s="168">
        <v>0.47000000000000003</v>
      </c>
      <c r="J5" s="169">
        <v>0.47</v>
      </c>
    </row>
    <row r="6" spans="1:10" ht="15.75">
      <c r="A6" s="191"/>
      <c r="B6" s="179" t="s">
        <v>48</v>
      </c>
      <c r="C6" s="179" t="s">
        <v>105</v>
      </c>
      <c r="D6" s="173">
        <v>0.08</v>
      </c>
      <c r="E6" s="174">
        <v>0.084</v>
      </c>
      <c r="F6" s="174">
        <v>0.08800000000000001</v>
      </c>
      <c r="G6" s="174">
        <v>0.09200000000000001</v>
      </c>
      <c r="H6" s="174">
        <v>0.09600000000000002</v>
      </c>
      <c r="I6" s="174">
        <v>0.10000000000000002</v>
      </c>
      <c r="J6" s="175">
        <v>0.1</v>
      </c>
    </row>
    <row r="7" spans="1:10" ht="15.75">
      <c r="A7" s="191"/>
      <c r="B7" s="180"/>
      <c r="C7" s="181" t="s">
        <v>104</v>
      </c>
      <c r="D7" s="176">
        <v>0.16</v>
      </c>
      <c r="E7" s="177">
        <v>0.17</v>
      </c>
      <c r="F7" s="177">
        <v>0.18000000000000002</v>
      </c>
      <c r="G7" s="177">
        <v>0.19000000000000003</v>
      </c>
      <c r="H7" s="177">
        <v>0.20000000000000004</v>
      </c>
      <c r="I7" s="177">
        <v>0.21000000000000005</v>
      </c>
      <c r="J7" s="178">
        <v>0.21</v>
      </c>
    </row>
    <row r="8" spans="1:10" ht="15.75">
      <c r="A8" s="192"/>
      <c r="B8" s="185" t="s">
        <v>96</v>
      </c>
      <c r="C8" s="185" t="s">
        <v>49</v>
      </c>
      <c r="D8" s="182">
        <v>0.25</v>
      </c>
      <c r="E8" s="183">
        <v>0.26</v>
      </c>
      <c r="F8" s="183">
        <v>0.27</v>
      </c>
      <c r="G8" s="183">
        <v>0.28</v>
      </c>
      <c r="H8" s="183">
        <v>0.29000000000000004</v>
      </c>
      <c r="I8" s="183">
        <v>0.30000000000000004</v>
      </c>
      <c r="J8" s="184">
        <v>0.3</v>
      </c>
    </row>
  </sheetData>
  <sheetProtection/>
  <printOptions/>
  <pageMargins left="0.45" right="0.45" top="0.25" bottom="0.25" header="0.3" footer="0.3"/>
  <pageSetup horizontalDpi="1200" verticalDpi="1200" orientation="landscape" r:id="rId2"/>
  <drawing r:id="rId1"/>
</worksheet>
</file>

<file path=xl/worksheets/sheet22.xml><?xml version="1.0" encoding="utf-8"?>
<worksheet xmlns="http://schemas.openxmlformats.org/spreadsheetml/2006/main" xmlns:r="http://schemas.openxmlformats.org/officeDocument/2006/relationships">
  <dimension ref="A1:J4"/>
  <sheetViews>
    <sheetView zoomScalePageLayoutView="0" workbookViewId="0" topLeftCell="A1">
      <selection activeCell="R17" sqref="R17"/>
    </sheetView>
  </sheetViews>
  <sheetFormatPr defaultColWidth="9.140625" defaultRowHeight="12.75"/>
  <cols>
    <col min="1" max="1" width="6.421875" style="0" bestFit="1" customWidth="1"/>
    <col min="2" max="2" width="45.8515625" style="0" bestFit="1" customWidth="1"/>
    <col min="3" max="3" width="46.57421875" style="0" bestFit="1" customWidth="1"/>
    <col min="4" max="4" width="4.7109375" style="0" customWidth="1"/>
    <col min="5" max="9" width="5.421875" style="0" customWidth="1"/>
    <col min="10" max="10" width="6.421875" style="0" bestFit="1" customWidth="1"/>
    <col min="11" max="11" width="2.7109375" style="0" customWidth="1"/>
    <col min="12" max="12" width="10.57421875" style="0" customWidth="1"/>
    <col min="13" max="13" width="10.140625" style="0" customWidth="1"/>
    <col min="14" max="14" width="7.00390625" style="0" customWidth="1"/>
    <col min="15" max="15" width="9.140625" style="0" customWidth="1"/>
    <col min="16" max="16" width="7.00390625" style="0" customWidth="1"/>
    <col min="17" max="17" width="9.140625" style="0" customWidth="1"/>
    <col min="18" max="18" width="10.57421875" style="0" customWidth="1"/>
    <col min="19" max="20" width="9.140625" style="0" customWidth="1"/>
    <col min="21" max="21" width="7.00390625" style="0" customWidth="1"/>
    <col min="22" max="23" width="9.140625" style="0" customWidth="1"/>
    <col min="24" max="24" width="10.57421875" style="0" customWidth="1"/>
    <col min="25" max="25" width="9.140625" style="0" customWidth="1"/>
    <col min="26" max="26" width="7.00390625" style="0" bestFit="1" customWidth="1"/>
    <col min="27" max="29" width="9.140625" style="0" bestFit="1" customWidth="1"/>
    <col min="30" max="30" width="10.57421875" style="0" bestFit="1" customWidth="1"/>
    <col min="31" max="31" width="7.00390625" style="0" bestFit="1" customWidth="1"/>
    <col min="32" max="35" width="9.140625" style="0" bestFit="1" customWidth="1"/>
    <col min="36" max="36" width="10.57421875" style="0" bestFit="1" customWidth="1"/>
    <col min="39" max="39" width="9.140625" style="0" bestFit="1" customWidth="1"/>
    <col min="40" max="40" width="10.57421875" style="0" bestFit="1" customWidth="1"/>
    <col min="44" max="44" width="10.57421875" style="0" bestFit="1" customWidth="1"/>
  </cols>
  <sheetData>
    <row r="1" spans="1:10" ht="12.75">
      <c r="A1" s="156"/>
      <c r="B1" s="157"/>
      <c r="C1" s="157"/>
      <c r="D1" s="158" t="s">
        <v>126</v>
      </c>
      <c r="E1" s="157"/>
      <c r="F1" s="157"/>
      <c r="G1" s="157"/>
      <c r="H1" s="157"/>
      <c r="I1" s="157"/>
      <c r="J1" s="159"/>
    </row>
    <row r="2" spans="1:10" ht="12.75">
      <c r="A2" s="187" t="s">
        <v>125</v>
      </c>
      <c r="B2" s="187" t="s">
        <v>2</v>
      </c>
      <c r="C2" s="187" t="s">
        <v>0</v>
      </c>
      <c r="D2" s="188" t="s">
        <v>135</v>
      </c>
      <c r="E2" s="186" t="s">
        <v>131</v>
      </c>
      <c r="F2" s="186" t="s">
        <v>130</v>
      </c>
      <c r="G2" s="186" t="s">
        <v>129</v>
      </c>
      <c r="H2" s="186" t="s">
        <v>128</v>
      </c>
      <c r="I2" s="186" t="s">
        <v>127</v>
      </c>
      <c r="J2" s="189" t="s">
        <v>136</v>
      </c>
    </row>
    <row r="3" spans="1:10" ht="15.75">
      <c r="A3" s="190" t="s">
        <v>20</v>
      </c>
      <c r="B3" s="349" t="s">
        <v>96</v>
      </c>
      <c r="C3" s="349" t="s">
        <v>60</v>
      </c>
      <c r="D3" s="353">
        <v>48</v>
      </c>
      <c r="E3" s="354">
        <v>57.6</v>
      </c>
      <c r="F3" s="354">
        <v>67.2</v>
      </c>
      <c r="G3" s="354">
        <v>76.8</v>
      </c>
      <c r="H3" s="354">
        <v>86.39999999999999</v>
      </c>
      <c r="I3" s="354">
        <v>95.99999999999999</v>
      </c>
      <c r="J3" s="355">
        <v>96</v>
      </c>
    </row>
    <row r="4" spans="1:10" ht="15.75">
      <c r="A4" s="192"/>
      <c r="B4" s="356"/>
      <c r="C4" s="357" t="s">
        <v>166</v>
      </c>
      <c r="D4" s="359">
        <v>24</v>
      </c>
      <c r="E4" s="360">
        <v>29.2</v>
      </c>
      <c r="F4" s="360">
        <v>34.4</v>
      </c>
      <c r="G4" s="360">
        <v>39.6</v>
      </c>
      <c r="H4" s="360">
        <v>44.800000000000004</v>
      </c>
      <c r="I4" s="360">
        <v>50.00000000000001</v>
      </c>
      <c r="J4" s="361">
        <v>50</v>
      </c>
    </row>
  </sheetData>
  <sheetProtection/>
  <printOptions/>
  <pageMargins left="0.45" right="0.45" top="0.25" bottom="0.25" header="0.3" footer="0.3"/>
  <pageSetup horizontalDpi="1200" verticalDpi="1200" orientation="landscape" r:id="rId2"/>
  <drawing r:id="rId1"/>
</worksheet>
</file>

<file path=xl/worksheets/sheet2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2:J8"/>
  <sheetViews>
    <sheetView zoomScalePageLayoutView="0" workbookViewId="0" topLeftCell="A1">
      <selection activeCell="P28" sqref="P28"/>
    </sheetView>
  </sheetViews>
  <sheetFormatPr defaultColWidth="9.140625" defaultRowHeight="12.75"/>
  <cols>
    <col min="1" max="1" width="6.28125" style="0" customWidth="1"/>
    <col min="2" max="2" width="13.28125" style="0" customWidth="1"/>
    <col min="3" max="3" width="46.28125" style="0" customWidth="1"/>
    <col min="4" max="8" width="5.28125" style="0" customWidth="1"/>
    <col min="9" max="9" width="4.8515625" style="0" customWidth="1"/>
    <col min="10" max="10" width="6.28125" style="0" customWidth="1"/>
    <col min="11" max="12" width="13.28125" style="0" customWidth="1"/>
    <col min="13" max="74" width="10.421875" style="0" customWidth="1"/>
    <col min="75" max="79" width="10.140625" style="0" customWidth="1"/>
    <col min="80" max="80" width="11.28125" style="0" customWidth="1"/>
    <col min="81" max="81" width="16.140625" style="0" bestFit="1" customWidth="1"/>
    <col min="82" max="83" width="16.140625" style="0" customWidth="1"/>
    <col min="84" max="88" width="14.7109375" style="0" customWidth="1"/>
    <col min="89" max="89" width="19.421875" style="0" customWidth="1"/>
    <col min="90" max="93" width="16.140625" style="0" customWidth="1"/>
    <col min="94" max="98" width="14.7109375" style="0" customWidth="1"/>
    <col min="99" max="99" width="20.421875" style="0" bestFit="1" customWidth="1"/>
    <col min="100" max="103" width="17.28125" style="0" bestFit="1" customWidth="1"/>
    <col min="104" max="104" width="19.421875" style="0" bestFit="1" customWidth="1"/>
    <col min="105" max="107" width="16.140625" style="0" bestFit="1" customWidth="1"/>
    <col min="108" max="108" width="16.140625" style="0" customWidth="1"/>
    <col min="109" max="111" width="17.8515625" style="0" bestFit="1" customWidth="1"/>
    <col min="112" max="115" width="14.7109375" style="0" bestFit="1" customWidth="1"/>
    <col min="116" max="116" width="20.421875" style="0" bestFit="1" customWidth="1"/>
    <col min="117" max="119" width="17.28125" style="0" bestFit="1" customWidth="1"/>
    <col min="120" max="120" width="22.140625" style="0" bestFit="1" customWidth="1"/>
    <col min="121" max="123" width="18.8515625" style="0" bestFit="1" customWidth="1"/>
    <col min="124" max="124" width="19.421875" style="0" bestFit="1" customWidth="1"/>
    <col min="125" max="127" width="16.140625" style="0" bestFit="1" customWidth="1"/>
  </cols>
  <sheetData>
    <row r="2" spans="1:10" ht="12.75">
      <c r="A2" s="364"/>
      <c r="B2" s="364"/>
      <c r="C2" s="364"/>
      <c r="D2" s="364"/>
      <c r="E2" s="364"/>
      <c r="F2" s="364"/>
      <c r="G2" s="364"/>
      <c r="H2" s="364"/>
      <c r="I2" s="364"/>
      <c r="J2" s="364"/>
    </row>
    <row r="3" spans="1:9" ht="12.75">
      <c r="A3" s="365"/>
      <c r="B3" s="366"/>
      <c r="C3" s="366"/>
      <c r="D3" s="367" t="s">
        <v>126</v>
      </c>
      <c r="E3" s="366"/>
      <c r="F3" s="366"/>
      <c r="G3" s="366"/>
      <c r="H3" s="366"/>
      <c r="I3" s="368"/>
    </row>
    <row r="4" spans="1:9" ht="12.75">
      <c r="A4" s="367" t="s">
        <v>125</v>
      </c>
      <c r="B4" s="367" t="s">
        <v>2</v>
      </c>
      <c r="C4" s="367" t="s">
        <v>0</v>
      </c>
      <c r="D4" s="365" t="s">
        <v>171</v>
      </c>
      <c r="E4" s="369" t="s">
        <v>131</v>
      </c>
      <c r="F4" s="369" t="s">
        <v>130</v>
      </c>
      <c r="G4" s="369" t="s">
        <v>129</v>
      </c>
      <c r="H4" s="369" t="s">
        <v>128</v>
      </c>
      <c r="I4" s="370" t="s">
        <v>127</v>
      </c>
    </row>
    <row r="5" spans="1:9" ht="12.75">
      <c r="A5" s="365" t="s">
        <v>17</v>
      </c>
      <c r="B5" s="365" t="s">
        <v>3</v>
      </c>
      <c r="C5" s="365" t="s">
        <v>102</v>
      </c>
      <c r="D5" s="371">
        <v>3.5</v>
      </c>
      <c r="E5" s="372">
        <v>3.53</v>
      </c>
      <c r="F5" s="372">
        <v>3.5599999999999996</v>
      </c>
      <c r="G5" s="372">
        <v>3.5899999999999994</v>
      </c>
      <c r="H5" s="372">
        <v>3.619999999999999</v>
      </c>
      <c r="I5" s="373">
        <v>3.649999999999999</v>
      </c>
    </row>
    <row r="6" spans="1:9" ht="12.75">
      <c r="A6" s="374"/>
      <c r="B6" s="365" t="s">
        <v>42</v>
      </c>
      <c r="C6" s="365" t="s">
        <v>82</v>
      </c>
      <c r="D6" s="371">
        <v>3.1</v>
      </c>
      <c r="E6" s="372">
        <v>3.16</v>
      </c>
      <c r="F6" s="372">
        <v>3.22</v>
      </c>
      <c r="G6" s="372">
        <v>3.2800000000000002</v>
      </c>
      <c r="H6" s="372">
        <v>3.3400000000000003</v>
      </c>
      <c r="I6" s="373">
        <v>3.4000000000000004</v>
      </c>
    </row>
    <row r="7" spans="1:9" ht="12.75">
      <c r="A7" s="374"/>
      <c r="B7" s="365" t="s">
        <v>7</v>
      </c>
      <c r="C7" s="365" t="s">
        <v>67</v>
      </c>
      <c r="D7" s="371">
        <v>0.59</v>
      </c>
      <c r="E7" s="372">
        <v>0.602</v>
      </c>
      <c r="F7" s="372">
        <v>0.614</v>
      </c>
      <c r="G7" s="372">
        <v>0.626</v>
      </c>
      <c r="H7" s="372">
        <v>0.638</v>
      </c>
      <c r="I7" s="373">
        <v>0.65</v>
      </c>
    </row>
    <row r="8" spans="1:9" ht="12.75">
      <c r="A8" s="379"/>
      <c r="B8" s="380" t="s">
        <v>6</v>
      </c>
      <c r="C8" s="380" t="s">
        <v>5</v>
      </c>
      <c r="D8" s="381">
        <v>0.84</v>
      </c>
      <c r="E8" s="382">
        <v>0.852</v>
      </c>
      <c r="F8" s="382">
        <v>0.864</v>
      </c>
      <c r="G8" s="382">
        <v>0.876</v>
      </c>
      <c r="H8" s="382">
        <v>0.888</v>
      </c>
      <c r="I8" s="383">
        <v>0.9</v>
      </c>
    </row>
  </sheetData>
  <sheetProtection/>
  <printOptions/>
  <pageMargins left="0.7" right="0.7" top="0.75" bottom="0.75" header="0.3" footer="0.3"/>
  <pageSetup orientation="portrait" paperSize="9"/>
  <drawing r:id="rId1"/>
</worksheet>
</file>

<file path=xl/worksheets/sheet25.xml><?xml version="1.0" encoding="utf-8"?>
<worksheet xmlns="http://schemas.openxmlformats.org/spreadsheetml/2006/main" xmlns:r="http://schemas.openxmlformats.org/officeDocument/2006/relationships">
  <dimension ref="A1:I5"/>
  <sheetViews>
    <sheetView zoomScalePageLayoutView="0" workbookViewId="0" topLeftCell="A1">
      <selection activeCell="M40" sqref="M39:M40"/>
    </sheetView>
  </sheetViews>
  <sheetFormatPr defaultColWidth="9.140625" defaultRowHeight="12.75"/>
  <cols>
    <col min="1" max="1" width="18.7109375" style="0" bestFit="1" customWidth="1"/>
    <col min="2" max="2" width="20.140625" style="0" bestFit="1" customWidth="1"/>
    <col min="3" max="3" width="38.00390625" style="0" customWidth="1"/>
    <col min="4" max="4" width="8.421875" style="0" customWidth="1"/>
    <col min="5" max="9" width="4.8515625" style="0" customWidth="1"/>
    <col min="10" max="10" width="7.00390625" style="0" customWidth="1"/>
  </cols>
  <sheetData>
    <row r="1" spans="1:9" ht="12.75">
      <c r="A1" s="364"/>
      <c r="B1" s="364"/>
      <c r="C1" s="364"/>
      <c r="D1" s="364"/>
      <c r="E1" s="364"/>
      <c r="F1" s="364"/>
      <c r="G1" s="364"/>
      <c r="H1" s="364"/>
      <c r="I1" s="364"/>
    </row>
    <row r="2" spans="1:9" ht="12.75">
      <c r="A2" s="364"/>
      <c r="B2" s="364"/>
      <c r="C2" s="364"/>
      <c r="D2" s="364"/>
      <c r="E2" s="364"/>
      <c r="F2" s="364"/>
      <c r="G2" s="364"/>
      <c r="H2" s="364"/>
      <c r="I2" s="364"/>
    </row>
    <row r="3" spans="1:9" ht="12.75">
      <c r="A3" s="365"/>
      <c r="B3" s="366"/>
      <c r="C3" s="366"/>
      <c r="D3" s="367" t="s">
        <v>126</v>
      </c>
      <c r="E3" s="366"/>
      <c r="F3" s="366"/>
      <c r="G3" s="366"/>
      <c r="H3" s="366"/>
      <c r="I3" s="368"/>
    </row>
    <row r="4" spans="1:9" ht="12.75">
      <c r="A4" s="367" t="s">
        <v>125</v>
      </c>
      <c r="B4" s="367" t="s">
        <v>2</v>
      </c>
      <c r="C4" s="367" t="s">
        <v>0</v>
      </c>
      <c r="D4" s="365" t="s">
        <v>175</v>
      </c>
      <c r="E4" s="369" t="s">
        <v>131</v>
      </c>
      <c r="F4" s="369" t="s">
        <v>130</v>
      </c>
      <c r="G4" s="369" t="s">
        <v>129</v>
      </c>
      <c r="H4" s="369" t="s">
        <v>128</v>
      </c>
      <c r="I4" s="370" t="s">
        <v>127</v>
      </c>
    </row>
    <row r="5" spans="1:9" ht="12.75">
      <c r="A5" s="380" t="s">
        <v>19</v>
      </c>
      <c r="B5" s="380" t="s">
        <v>51</v>
      </c>
      <c r="C5" s="380" t="s">
        <v>172</v>
      </c>
      <c r="D5" s="381">
        <v>0</v>
      </c>
      <c r="E5" s="382">
        <v>30</v>
      </c>
      <c r="F5" s="382">
        <v>60</v>
      </c>
      <c r="G5" s="382">
        <v>90</v>
      </c>
      <c r="H5" s="382">
        <v>120</v>
      </c>
      <c r="I5" s="383">
        <v>150</v>
      </c>
    </row>
  </sheetData>
  <sheetProtection/>
  <printOptions/>
  <pageMargins left="0.7" right="0.7" top="0.75" bottom="0.75" header="0.3" footer="0.3"/>
  <pageSetup orientation="portrait" paperSize="9"/>
  <drawing r:id="rId1"/>
</worksheet>
</file>

<file path=xl/worksheets/sheet26.xml><?xml version="1.0" encoding="utf-8"?>
<worksheet xmlns="http://schemas.openxmlformats.org/spreadsheetml/2006/main" xmlns:r="http://schemas.openxmlformats.org/officeDocument/2006/relationships">
  <dimension ref="A1:I5"/>
  <sheetViews>
    <sheetView zoomScalePageLayoutView="0" workbookViewId="0" topLeftCell="A1">
      <selection activeCell="O31" sqref="O31"/>
    </sheetView>
  </sheetViews>
  <sheetFormatPr defaultColWidth="9.140625" defaultRowHeight="12.75"/>
  <cols>
    <col min="1" max="1" width="18.7109375" style="0" bestFit="1" customWidth="1"/>
    <col min="2" max="2" width="20.140625" style="0" bestFit="1" customWidth="1"/>
    <col min="3" max="3" width="33.28125" style="0" customWidth="1"/>
    <col min="4" max="4" width="8.421875" style="0" customWidth="1"/>
    <col min="5" max="8" width="5.28125" style="0" customWidth="1"/>
    <col min="9" max="9" width="4.8515625" style="0" customWidth="1"/>
    <col min="10" max="10" width="7.00390625" style="0" customWidth="1"/>
  </cols>
  <sheetData>
    <row r="1" spans="1:9" ht="12.75">
      <c r="A1" s="364"/>
      <c r="B1" s="364"/>
      <c r="C1" s="364"/>
      <c r="D1" s="364"/>
      <c r="E1" s="364"/>
      <c r="F1" s="364"/>
      <c r="G1" s="364"/>
      <c r="H1" s="364"/>
      <c r="I1" s="364"/>
    </row>
    <row r="2" spans="1:9" ht="12.75">
      <c r="A2" s="364"/>
      <c r="B2" s="364"/>
      <c r="C2" s="364"/>
      <c r="D2" s="364"/>
      <c r="E2" s="364"/>
      <c r="F2" s="364"/>
      <c r="G2" s="364"/>
      <c r="H2" s="364"/>
      <c r="I2" s="364"/>
    </row>
    <row r="3" spans="1:9" ht="12.75">
      <c r="A3" s="365"/>
      <c r="B3" s="366"/>
      <c r="C3" s="366"/>
      <c r="D3" s="367" t="s">
        <v>126</v>
      </c>
      <c r="E3" s="366"/>
      <c r="F3" s="366"/>
      <c r="G3" s="366"/>
      <c r="H3" s="366"/>
      <c r="I3" s="368"/>
    </row>
    <row r="4" spans="1:9" ht="12.75">
      <c r="A4" s="367" t="s">
        <v>125</v>
      </c>
      <c r="B4" s="367" t="s">
        <v>2</v>
      </c>
      <c r="C4" s="367" t="s">
        <v>0</v>
      </c>
      <c r="D4" s="365" t="s">
        <v>175</v>
      </c>
      <c r="E4" s="369" t="s">
        <v>131</v>
      </c>
      <c r="F4" s="369" t="s">
        <v>130</v>
      </c>
      <c r="G4" s="369" t="s">
        <v>129</v>
      </c>
      <c r="H4" s="369" t="s">
        <v>128</v>
      </c>
      <c r="I4" s="370" t="s">
        <v>127</v>
      </c>
    </row>
    <row r="5" spans="1:9" ht="12.75">
      <c r="A5" s="380" t="s">
        <v>19</v>
      </c>
      <c r="B5" s="380" t="s">
        <v>51</v>
      </c>
      <c r="C5" s="380" t="s">
        <v>44</v>
      </c>
      <c r="D5" s="381">
        <v>3.07</v>
      </c>
      <c r="E5" s="382">
        <v>3.106</v>
      </c>
      <c r="F5" s="382">
        <v>3.142</v>
      </c>
      <c r="G5" s="382">
        <v>3.178</v>
      </c>
      <c r="H5" s="382">
        <v>3.214</v>
      </c>
      <c r="I5" s="383">
        <v>3.25</v>
      </c>
    </row>
  </sheetData>
  <sheetProtection/>
  <printOptions/>
  <pageMargins left="0.7" right="0.7" top="0.75" bottom="0.75" header="0.3" footer="0.3"/>
  <pageSetup orientation="portrait" paperSize="9"/>
  <drawing r:id="rId1"/>
</worksheet>
</file>

<file path=xl/worksheets/sheet27.xml><?xml version="1.0" encoding="utf-8"?>
<worksheet xmlns="http://schemas.openxmlformats.org/spreadsheetml/2006/main" xmlns:r="http://schemas.openxmlformats.org/officeDocument/2006/relationships">
  <dimension ref="A3:I9"/>
  <sheetViews>
    <sheetView zoomScalePageLayoutView="0" workbookViewId="0" topLeftCell="B1">
      <selection activeCell="R33" sqref="R33"/>
    </sheetView>
  </sheetViews>
  <sheetFormatPr defaultColWidth="9.140625" defaultRowHeight="12.75"/>
  <cols>
    <col min="1" max="1" width="18.7109375" style="0" customWidth="1"/>
    <col min="2" max="2" width="23.140625" style="0" customWidth="1"/>
    <col min="3" max="3" width="54.140625" style="0" bestFit="1" customWidth="1"/>
    <col min="4" max="4" width="8.7109375" style="0" bestFit="1" customWidth="1"/>
    <col min="5" max="8" width="6.00390625" style="0" customWidth="1"/>
    <col min="9" max="9" width="5.57421875" style="0" customWidth="1"/>
  </cols>
  <sheetData>
    <row r="3" spans="1:9" ht="12.75">
      <c r="A3" s="336"/>
      <c r="B3" s="337"/>
      <c r="C3" s="337"/>
      <c r="D3" s="338" t="s">
        <v>126</v>
      </c>
      <c r="E3" s="337"/>
      <c r="F3" s="337"/>
      <c r="G3" s="337"/>
      <c r="H3" s="337"/>
      <c r="I3" s="339"/>
    </row>
    <row r="4" spans="1:9" ht="12.75">
      <c r="A4" s="338" t="s">
        <v>125</v>
      </c>
      <c r="B4" s="338" t="s">
        <v>2</v>
      </c>
      <c r="C4" s="338" t="s">
        <v>0</v>
      </c>
      <c r="D4" s="336" t="s">
        <v>175</v>
      </c>
      <c r="E4" s="340" t="s">
        <v>131</v>
      </c>
      <c r="F4" s="340" t="s">
        <v>130</v>
      </c>
      <c r="G4" s="340" t="s">
        <v>129</v>
      </c>
      <c r="H4" s="340" t="s">
        <v>128</v>
      </c>
      <c r="I4" s="341" t="s">
        <v>127</v>
      </c>
    </row>
    <row r="5" spans="1:9" ht="12.75">
      <c r="A5" s="336" t="s">
        <v>66</v>
      </c>
      <c r="B5" s="336" t="s">
        <v>50</v>
      </c>
      <c r="C5" s="336" t="s">
        <v>176</v>
      </c>
      <c r="D5" s="362">
        <v>2</v>
      </c>
      <c r="E5" s="342">
        <v>3.6</v>
      </c>
      <c r="F5" s="342">
        <v>5.2</v>
      </c>
      <c r="G5" s="342">
        <v>6.800000000000001</v>
      </c>
      <c r="H5" s="342">
        <v>8.4</v>
      </c>
      <c r="I5" s="343">
        <v>10</v>
      </c>
    </row>
    <row r="6" spans="1:9" ht="12.75">
      <c r="A6" s="344"/>
      <c r="B6" s="336" t="s">
        <v>22</v>
      </c>
      <c r="C6" s="336" t="s">
        <v>58</v>
      </c>
      <c r="D6" s="362">
        <v>22.1</v>
      </c>
      <c r="E6" s="342">
        <v>25.68</v>
      </c>
      <c r="F6" s="342">
        <v>29.259999999999998</v>
      </c>
      <c r="G6" s="342">
        <v>32.839999999999996</v>
      </c>
      <c r="H6" s="342">
        <v>36.419999999999995</v>
      </c>
      <c r="I6" s="343">
        <v>39.99999999999999</v>
      </c>
    </row>
    <row r="7" spans="1:9" ht="12.75">
      <c r="A7" s="344"/>
      <c r="B7" s="336" t="s">
        <v>94</v>
      </c>
      <c r="C7" s="336" t="s">
        <v>99</v>
      </c>
      <c r="D7" s="362">
        <v>5</v>
      </c>
      <c r="E7" s="342">
        <v>8</v>
      </c>
      <c r="F7" s="342">
        <v>11</v>
      </c>
      <c r="G7" s="342">
        <v>14</v>
      </c>
      <c r="H7" s="342">
        <v>17</v>
      </c>
      <c r="I7" s="343">
        <v>20</v>
      </c>
    </row>
    <row r="8" spans="1:9" ht="12.75">
      <c r="A8" s="344"/>
      <c r="B8" s="336" t="s">
        <v>46</v>
      </c>
      <c r="C8" s="336" t="s">
        <v>122</v>
      </c>
      <c r="D8" s="362">
        <v>30</v>
      </c>
      <c r="E8" s="342">
        <v>36</v>
      </c>
      <c r="F8" s="342">
        <v>42</v>
      </c>
      <c r="G8" s="342">
        <v>48</v>
      </c>
      <c r="H8" s="342">
        <v>54</v>
      </c>
      <c r="I8" s="343">
        <v>60</v>
      </c>
    </row>
    <row r="9" spans="1:9" ht="12.75">
      <c r="A9" s="345"/>
      <c r="B9" s="346" t="s">
        <v>36</v>
      </c>
      <c r="C9" s="346" t="s">
        <v>178</v>
      </c>
      <c r="D9" s="363">
        <v>14</v>
      </c>
      <c r="E9" s="347">
        <v>15.2</v>
      </c>
      <c r="F9" s="347">
        <v>16.4</v>
      </c>
      <c r="G9" s="347">
        <v>17.599999999999998</v>
      </c>
      <c r="H9" s="347">
        <v>18.799999999999997</v>
      </c>
      <c r="I9" s="348">
        <v>19.999999999999996</v>
      </c>
    </row>
  </sheetData>
  <sheetProtection/>
  <printOptions/>
  <pageMargins left="0.7" right="0.7" top="0.75" bottom="0.75" header="0.3" footer="0.3"/>
  <pageSetup orientation="portrait" paperSize="9"/>
  <drawing r:id="rId1"/>
</worksheet>
</file>

<file path=xl/worksheets/sheet28.xml><?xml version="1.0" encoding="utf-8"?>
<worksheet xmlns="http://schemas.openxmlformats.org/spreadsheetml/2006/main" xmlns:r="http://schemas.openxmlformats.org/officeDocument/2006/relationships">
  <dimension ref="A3:I5"/>
  <sheetViews>
    <sheetView zoomScalePageLayoutView="0" workbookViewId="0" topLeftCell="B1">
      <selection activeCell="Q30" sqref="Q30"/>
    </sheetView>
  </sheetViews>
  <sheetFormatPr defaultColWidth="9.140625" defaultRowHeight="12.75"/>
  <cols>
    <col min="1" max="1" width="18.7109375" style="0" customWidth="1"/>
    <col min="2" max="2" width="23.140625" style="0" customWidth="1"/>
    <col min="3" max="3" width="35.140625" style="0" customWidth="1"/>
    <col min="4" max="4" width="8.7109375" style="0" bestFit="1" customWidth="1"/>
    <col min="5" max="8" width="6.00390625" style="0" customWidth="1"/>
    <col min="9" max="9" width="7.00390625" style="0" customWidth="1"/>
  </cols>
  <sheetData>
    <row r="3" spans="1:9" ht="12.75">
      <c r="A3" s="336"/>
      <c r="B3" s="337"/>
      <c r="C3" s="337"/>
      <c r="D3" s="338" t="s">
        <v>126</v>
      </c>
      <c r="E3" s="337"/>
      <c r="F3" s="337"/>
      <c r="G3" s="337"/>
      <c r="H3" s="337"/>
      <c r="I3" s="339"/>
    </row>
    <row r="4" spans="1:9" ht="12.75">
      <c r="A4" s="338" t="s">
        <v>125</v>
      </c>
      <c r="B4" s="338" t="s">
        <v>2</v>
      </c>
      <c r="C4" s="338" t="s">
        <v>0</v>
      </c>
      <c r="D4" s="336" t="s">
        <v>175</v>
      </c>
      <c r="E4" s="340" t="s">
        <v>131</v>
      </c>
      <c r="F4" s="340" t="s">
        <v>130</v>
      </c>
      <c r="G4" s="340" t="s">
        <v>129</v>
      </c>
      <c r="H4" s="340" t="s">
        <v>128</v>
      </c>
      <c r="I4" s="341" t="s">
        <v>127</v>
      </c>
    </row>
    <row r="5" spans="1:9" ht="12.75">
      <c r="A5" s="346" t="s">
        <v>66</v>
      </c>
      <c r="B5" s="346" t="s">
        <v>22</v>
      </c>
      <c r="C5" s="346" t="s">
        <v>59</v>
      </c>
      <c r="D5" s="363">
        <v>80000</v>
      </c>
      <c r="E5" s="347">
        <v>84000</v>
      </c>
      <c r="F5" s="347">
        <v>88000</v>
      </c>
      <c r="G5" s="347">
        <v>92000</v>
      </c>
      <c r="H5" s="347">
        <v>96000</v>
      </c>
      <c r="I5" s="348">
        <v>100000</v>
      </c>
    </row>
  </sheetData>
  <sheetProtection/>
  <printOptions/>
  <pageMargins left="0.7" right="0.7" top="0.75" bottom="0.75" header="0.3" footer="0.3"/>
  <pageSetup orientation="portrait" paperSize="9"/>
  <drawing r:id="rId1"/>
</worksheet>
</file>

<file path=xl/worksheets/sheet29.xml><?xml version="1.0" encoding="utf-8"?>
<worksheet xmlns="http://schemas.openxmlformats.org/spreadsheetml/2006/main" xmlns:r="http://schemas.openxmlformats.org/officeDocument/2006/relationships">
  <dimension ref="A3:I5"/>
  <sheetViews>
    <sheetView zoomScalePageLayoutView="0" workbookViewId="0" topLeftCell="A1">
      <selection activeCell="G10" sqref="G10"/>
    </sheetView>
  </sheetViews>
  <sheetFormatPr defaultColWidth="9.140625" defaultRowHeight="12.75"/>
  <cols>
    <col min="1" max="1" width="18.7109375" style="0" customWidth="1"/>
    <col min="2" max="2" width="20.421875" style="0" customWidth="1"/>
    <col min="3" max="3" width="16.8515625" style="0" customWidth="1"/>
    <col min="4" max="4" width="8.7109375" style="0" customWidth="1"/>
    <col min="5" max="8" width="6.00390625" style="0" customWidth="1"/>
    <col min="9" max="9" width="5.57421875" style="0" customWidth="1"/>
  </cols>
  <sheetData>
    <row r="3" spans="1:9" ht="12.75">
      <c r="A3" s="336"/>
      <c r="B3" s="337"/>
      <c r="C3" s="337"/>
      <c r="D3" s="338" t="s">
        <v>126</v>
      </c>
      <c r="E3" s="337"/>
      <c r="F3" s="337"/>
      <c r="G3" s="337"/>
      <c r="H3" s="337"/>
      <c r="I3" s="339"/>
    </row>
    <row r="4" spans="1:9" ht="12.75">
      <c r="A4" s="338" t="s">
        <v>125</v>
      </c>
      <c r="B4" s="338" t="s">
        <v>2</v>
      </c>
      <c r="C4" s="338" t="s">
        <v>0</v>
      </c>
      <c r="D4" s="336" t="s">
        <v>175</v>
      </c>
      <c r="E4" s="340" t="s">
        <v>131</v>
      </c>
      <c r="F4" s="340" t="s">
        <v>130</v>
      </c>
      <c r="G4" s="340" t="s">
        <v>129</v>
      </c>
      <c r="H4" s="340" t="s">
        <v>128</v>
      </c>
      <c r="I4" s="341" t="s">
        <v>127</v>
      </c>
    </row>
    <row r="5" spans="1:9" ht="12.75">
      <c r="A5" s="346" t="s">
        <v>18</v>
      </c>
      <c r="B5" s="346" t="s">
        <v>9</v>
      </c>
      <c r="C5" s="346" t="s">
        <v>21</v>
      </c>
      <c r="D5" s="363">
        <v>269</v>
      </c>
      <c r="E5" s="347">
        <v>284.2</v>
      </c>
      <c r="F5" s="347">
        <v>299.4</v>
      </c>
      <c r="G5" s="347">
        <v>314.59999999999997</v>
      </c>
      <c r="H5" s="347">
        <v>329.79999999999995</v>
      </c>
      <c r="I5" s="348">
        <v>344.99999999999994</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tabColor rgb="FFFFFF00"/>
  </sheetPr>
  <dimension ref="A1:R52"/>
  <sheetViews>
    <sheetView zoomScalePageLayoutView="0" workbookViewId="0" topLeftCell="A1">
      <selection activeCell="A1" sqref="A1:E1"/>
    </sheetView>
  </sheetViews>
  <sheetFormatPr defaultColWidth="9.140625" defaultRowHeight="12.75"/>
  <cols>
    <col min="1" max="1" width="19.7109375" style="49" customWidth="1"/>
    <col min="2" max="2" width="28.421875" style="49" customWidth="1"/>
    <col min="3" max="3" width="53.421875" style="49" customWidth="1"/>
    <col min="4" max="4" width="11.00390625" style="49" customWidth="1"/>
    <col min="5" max="5" width="10.00390625" style="28" customWidth="1"/>
    <col min="6" max="6" width="3.00390625" style="0" customWidth="1"/>
    <col min="8" max="8" width="10.00390625" style="0" customWidth="1"/>
  </cols>
  <sheetData>
    <row r="1" spans="1:18" ht="33.75" customHeight="1" thickBot="1">
      <c r="A1" s="401" t="s">
        <v>97</v>
      </c>
      <c r="B1" s="401"/>
      <c r="C1" s="401"/>
      <c r="D1" s="402"/>
      <c r="E1" s="402"/>
      <c r="H1" s="222"/>
      <c r="I1" s="222"/>
      <c r="J1" s="222"/>
      <c r="K1" s="222"/>
      <c r="L1" s="222"/>
      <c r="M1" s="222"/>
      <c r="N1" s="222"/>
      <c r="O1" s="222"/>
      <c r="P1" s="222"/>
      <c r="Q1" s="222"/>
      <c r="R1" s="222"/>
    </row>
    <row r="2" spans="1:18" ht="13.5" thickTop="1">
      <c r="A2" s="245" t="s">
        <v>1</v>
      </c>
      <c r="B2" s="245" t="s">
        <v>2</v>
      </c>
      <c r="C2" s="245" t="s">
        <v>0</v>
      </c>
      <c r="D2" s="245" t="s">
        <v>39</v>
      </c>
      <c r="E2" s="245" t="s">
        <v>40</v>
      </c>
      <c r="H2" s="222"/>
      <c r="I2" s="222"/>
      <c r="J2" s="222"/>
      <c r="K2" s="222"/>
      <c r="L2" s="222"/>
      <c r="M2" s="222"/>
      <c r="N2" s="222"/>
      <c r="O2" s="222"/>
      <c r="P2" s="222"/>
      <c r="Q2" s="222"/>
      <c r="R2" s="222"/>
    </row>
    <row r="3" spans="1:18" ht="7.5" customHeight="1">
      <c r="A3" s="227"/>
      <c r="B3" s="227"/>
      <c r="C3" s="228"/>
      <c r="D3" s="229"/>
      <c r="E3" s="230"/>
      <c r="F3">
        <v>7</v>
      </c>
      <c r="H3" s="247"/>
      <c r="I3" s="247"/>
      <c r="J3" s="248"/>
      <c r="K3" s="247"/>
      <c r="L3" s="247"/>
      <c r="M3" s="247"/>
      <c r="N3" s="247"/>
      <c r="O3" s="247"/>
      <c r="P3" s="247"/>
      <c r="Q3" s="247"/>
      <c r="R3" s="247"/>
    </row>
    <row r="4" spans="1:18" ht="15">
      <c r="A4" s="394" t="s">
        <v>19</v>
      </c>
      <c r="B4" s="5" t="s">
        <v>13</v>
      </c>
      <c r="C4" s="3" t="s">
        <v>45</v>
      </c>
      <c r="D4" s="15">
        <v>0.2</v>
      </c>
      <c r="E4" s="37">
        <v>1</v>
      </c>
      <c r="H4" s="221"/>
      <c r="I4" s="221"/>
      <c r="J4" s="221"/>
      <c r="K4" s="221"/>
      <c r="L4" s="221"/>
      <c r="M4" s="221"/>
      <c r="N4" s="221"/>
      <c r="O4" s="221"/>
      <c r="P4" s="221"/>
      <c r="Q4" s="221"/>
      <c r="R4" s="221"/>
    </row>
    <row r="5" spans="1:18" ht="12.75">
      <c r="A5" s="239"/>
      <c r="B5" s="18" t="s">
        <v>51</v>
      </c>
      <c r="C5" s="3" t="s">
        <v>44</v>
      </c>
      <c r="D5" s="14">
        <v>3.07</v>
      </c>
      <c r="E5" s="9">
        <v>3.25</v>
      </c>
      <c r="H5" s="221"/>
      <c r="I5" s="335" t="s">
        <v>141</v>
      </c>
      <c r="J5" s="335"/>
      <c r="K5" s="335"/>
      <c r="M5" s="221"/>
      <c r="N5" s="221"/>
      <c r="O5" s="221"/>
      <c r="P5" s="221"/>
      <c r="Q5" s="221"/>
      <c r="R5" s="221"/>
    </row>
    <row r="6" spans="1:18" ht="12.75">
      <c r="A6" s="239"/>
      <c r="B6" s="57"/>
      <c r="C6" s="3" t="s">
        <v>68</v>
      </c>
      <c r="D6" s="15">
        <v>0.24</v>
      </c>
      <c r="E6" s="35">
        <v>0.3</v>
      </c>
      <c r="H6" s="221"/>
      <c r="I6" s="221"/>
      <c r="J6" s="221"/>
      <c r="K6" s="221"/>
      <c r="L6" s="221"/>
      <c r="M6" s="221"/>
      <c r="N6" s="221"/>
      <c r="O6" s="221"/>
      <c r="P6" s="221"/>
      <c r="Q6" s="221"/>
      <c r="R6" s="221"/>
    </row>
    <row r="7" spans="1:18" ht="14.25">
      <c r="A7" s="239"/>
      <c r="B7" s="56"/>
      <c r="C7" s="3" t="s">
        <v>89</v>
      </c>
      <c r="D7" s="16">
        <v>0</v>
      </c>
      <c r="E7" s="9">
        <v>150</v>
      </c>
      <c r="F7" s="86"/>
      <c r="H7" s="87"/>
      <c r="I7" s="87"/>
      <c r="J7" s="87"/>
      <c r="K7" s="87"/>
      <c r="L7" s="87"/>
      <c r="M7" s="87"/>
      <c r="N7" s="87"/>
      <c r="O7" s="87"/>
      <c r="P7" s="87"/>
      <c r="Q7" s="87"/>
      <c r="R7" s="87"/>
    </row>
    <row r="8" spans="1:18" ht="12.75">
      <c r="A8" s="239"/>
      <c r="B8" s="5" t="s">
        <v>14</v>
      </c>
      <c r="C8" s="3" t="s">
        <v>12</v>
      </c>
      <c r="D8" s="13">
        <v>0.01</v>
      </c>
      <c r="E8" s="35">
        <v>0.25</v>
      </c>
      <c r="H8" s="87"/>
      <c r="I8" s="87"/>
      <c r="J8" s="87"/>
      <c r="K8" s="87"/>
      <c r="L8" s="87"/>
      <c r="M8" s="87"/>
      <c r="N8" s="87"/>
      <c r="O8" s="87"/>
      <c r="P8" s="87"/>
      <c r="Q8" s="87"/>
      <c r="R8" s="87"/>
    </row>
    <row r="9" spans="1:18" ht="28.5">
      <c r="A9" s="403"/>
      <c r="B9" s="212" t="s">
        <v>15</v>
      </c>
      <c r="C9" s="210" t="s">
        <v>90</v>
      </c>
      <c r="D9" s="213">
        <v>0.2</v>
      </c>
      <c r="E9" s="214">
        <v>0.5</v>
      </c>
      <c r="H9" s="87"/>
      <c r="I9" s="87"/>
      <c r="J9" s="87"/>
      <c r="K9" s="87"/>
      <c r="L9" s="87"/>
      <c r="M9" s="87"/>
      <c r="N9" s="87"/>
      <c r="O9" s="87"/>
      <c r="P9" s="87"/>
      <c r="Q9" s="87"/>
      <c r="R9" s="87"/>
    </row>
    <row r="10" spans="1:18" ht="12.75">
      <c r="A10" s="403"/>
      <c r="B10" s="405" t="s">
        <v>8</v>
      </c>
      <c r="C10" s="3" t="s">
        <v>83</v>
      </c>
      <c r="D10" s="13">
        <v>0.54</v>
      </c>
      <c r="E10" s="35">
        <v>0.65</v>
      </c>
      <c r="H10" s="87"/>
      <c r="I10" s="87"/>
      <c r="J10" s="87"/>
      <c r="K10" s="87"/>
      <c r="L10" s="87"/>
      <c r="M10" s="87"/>
      <c r="N10" s="87"/>
      <c r="O10" s="87"/>
      <c r="P10" s="87"/>
      <c r="Q10" s="87"/>
      <c r="R10" s="87"/>
    </row>
    <row r="11" spans="1:18" ht="14.25">
      <c r="A11" s="404"/>
      <c r="B11" s="406"/>
      <c r="C11" s="3" t="s">
        <v>76</v>
      </c>
      <c r="D11" s="13">
        <v>0.54</v>
      </c>
      <c r="E11" s="35">
        <v>0.62</v>
      </c>
      <c r="H11" s="87"/>
      <c r="I11" s="87"/>
      <c r="J11" s="87"/>
      <c r="K11" s="87"/>
      <c r="L11" s="87"/>
      <c r="M11" s="87"/>
      <c r="N11" s="87"/>
      <c r="O11" s="87"/>
      <c r="P11" s="87"/>
      <c r="Q11" s="87"/>
      <c r="R11" s="87"/>
    </row>
    <row r="12" spans="1:18" ht="12.75">
      <c r="A12" s="227"/>
      <c r="B12" s="231"/>
      <c r="C12" s="228"/>
      <c r="D12" s="229"/>
      <c r="E12" s="230"/>
      <c r="H12" s="87"/>
      <c r="I12" s="87"/>
      <c r="J12" s="87"/>
      <c r="K12" s="87"/>
      <c r="L12" s="87"/>
      <c r="M12" s="87"/>
      <c r="N12" s="87"/>
      <c r="O12" s="87"/>
      <c r="P12" s="87"/>
      <c r="Q12" s="87"/>
      <c r="R12" s="87"/>
    </row>
    <row r="13" spans="1:18" ht="12.75">
      <c r="A13" s="58" t="s">
        <v>71</v>
      </c>
      <c r="B13" s="59"/>
      <c r="C13" s="59"/>
      <c r="D13" s="258"/>
      <c r="E13" s="91"/>
      <c r="H13" s="87"/>
      <c r="I13" s="87"/>
      <c r="J13" s="87"/>
      <c r="K13" s="87"/>
      <c r="L13" s="87"/>
      <c r="M13" s="87"/>
      <c r="N13" s="87"/>
      <c r="O13" s="87"/>
      <c r="P13" s="87"/>
      <c r="Q13" s="87"/>
      <c r="R13" s="87"/>
    </row>
    <row r="14" spans="1:18" ht="12.75">
      <c r="A14" s="58" t="s">
        <v>72</v>
      </c>
      <c r="B14" s="59"/>
      <c r="C14" s="59"/>
      <c r="D14" s="196"/>
      <c r="E14" s="115"/>
      <c r="H14" s="87"/>
      <c r="I14" s="87"/>
      <c r="J14" s="87"/>
      <c r="K14" s="87"/>
      <c r="L14" s="87"/>
      <c r="M14" s="87"/>
      <c r="N14" s="87"/>
      <c r="O14" s="87"/>
      <c r="P14" s="87"/>
      <c r="Q14" s="87"/>
      <c r="R14" s="87"/>
    </row>
    <row r="15" spans="1:18" ht="12.75">
      <c r="A15" s="60" t="s">
        <v>73</v>
      </c>
      <c r="B15" s="61"/>
      <c r="C15" s="59"/>
      <c r="D15" s="104"/>
      <c r="E15" s="115"/>
      <c r="H15" s="87"/>
      <c r="I15" s="87"/>
      <c r="J15" s="87"/>
      <c r="K15" s="87"/>
      <c r="L15" s="87"/>
      <c r="M15" s="87"/>
      <c r="N15" s="87"/>
      <c r="O15" s="87"/>
      <c r="P15" s="87"/>
      <c r="Q15" s="87"/>
      <c r="R15" s="87"/>
    </row>
    <row r="16" spans="1:18" ht="12.75">
      <c r="A16" s="60" t="s">
        <v>103</v>
      </c>
      <c r="B16" s="61"/>
      <c r="C16" s="59"/>
      <c r="D16" s="105"/>
      <c r="E16" s="193"/>
      <c r="H16" s="87"/>
      <c r="I16" s="87"/>
      <c r="J16" s="87"/>
      <c r="K16" s="87"/>
      <c r="L16" s="87"/>
      <c r="M16" s="87"/>
      <c r="N16" s="87"/>
      <c r="O16" s="87"/>
      <c r="P16" s="87"/>
      <c r="Q16" s="87"/>
      <c r="R16" s="87"/>
    </row>
    <row r="17" spans="1:18" ht="12.75">
      <c r="A17" s="60" t="s">
        <v>80</v>
      </c>
      <c r="B17" s="61"/>
      <c r="C17" s="59"/>
      <c r="D17" s="105"/>
      <c r="E17" s="193"/>
      <c r="H17" s="87"/>
      <c r="I17" s="87"/>
      <c r="J17" s="87"/>
      <c r="K17" s="87"/>
      <c r="L17" s="87"/>
      <c r="M17" s="87"/>
      <c r="N17" s="87"/>
      <c r="O17" s="87"/>
      <c r="P17" s="87"/>
      <c r="Q17" s="87"/>
      <c r="R17" s="87"/>
    </row>
    <row r="18" spans="1:18" ht="12.75">
      <c r="A18" s="60" t="s">
        <v>79</v>
      </c>
      <c r="B18" s="61"/>
      <c r="C18" s="59"/>
      <c r="D18" s="105"/>
      <c r="E18" s="193"/>
      <c r="H18" s="87"/>
      <c r="I18" s="87"/>
      <c r="J18" s="87"/>
      <c r="K18" s="87"/>
      <c r="L18" s="87"/>
      <c r="M18" s="87"/>
      <c r="N18" s="87"/>
      <c r="O18" s="87"/>
      <c r="P18" s="87"/>
      <c r="Q18" s="87"/>
      <c r="R18" s="87"/>
    </row>
    <row r="19" spans="1:18" ht="12.75">
      <c r="A19" s="60" t="s">
        <v>78</v>
      </c>
      <c r="B19" s="61"/>
      <c r="C19" s="61"/>
      <c r="D19" s="105"/>
      <c r="E19" s="193"/>
      <c r="G19" s="86"/>
      <c r="H19" s="87"/>
      <c r="I19" s="87"/>
      <c r="J19" s="87"/>
      <c r="K19" s="87"/>
      <c r="L19" s="87"/>
      <c r="M19" s="87"/>
      <c r="N19" s="87"/>
      <c r="O19" s="87"/>
      <c r="P19" s="87"/>
      <c r="Q19" s="87"/>
      <c r="R19" s="87"/>
    </row>
    <row r="20" spans="1:18" s="85" customFormat="1" ht="12.75">
      <c r="A20" s="60" t="s">
        <v>77</v>
      </c>
      <c r="B20" s="61"/>
      <c r="C20" s="61"/>
      <c r="D20" s="106"/>
      <c r="E20" s="197"/>
      <c r="G20" s="86"/>
      <c r="H20" s="87"/>
      <c r="I20" s="87"/>
      <c r="J20" s="87"/>
      <c r="K20" s="87"/>
      <c r="L20" s="87"/>
      <c r="M20" s="87"/>
      <c r="N20" s="87"/>
      <c r="O20" s="87"/>
      <c r="P20" s="87"/>
      <c r="Q20" s="87"/>
      <c r="R20" s="87"/>
    </row>
    <row r="21" spans="1:18" ht="12.75">
      <c r="A21" s="60" t="s">
        <v>109</v>
      </c>
      <c r="B21" s="61"/>
      <c r="C21" s="61"/>
      <c r="D21" s="104"/>
      <c r="E21" s="115"/>
      <c r="G21" s="86"/>
      <c r="H21" s="87"/>
      <c r="I21" s="87"/>
      <c r="J21" s="87"/>
      <c r="K21" s="87"/>
      <c r="L21" s="87"/>
      <c r="M21" s="87"/>
      <c r="N21" s="87"/>
      <c r="O21" s="87"/>
      <c r="P21" s="87"/>
      <c r="Q21" s="87"/>
      <c r="R21" s="87"/>
    </row>
    <row r="22" spans="1:18" ht="12.75">
      <c r="A22" s="260"/>
      <c r="B22" s="261"/>
      <c r="C22" s="114"/>
      <c r="D22" s="105"/>
      <c r="E22" s="193"/>
      <c r="G22" s="86"/>
      <c r="H22" s="87"/>
      <c r="I22" s="87"/>
      <c r="J22" s="87"/>
      <c r="K22" s="87"/>
      <c r="L22" s="87"/>
      <c r="M22" s="87"/>
      <c r="N22" s="87"/>
      <c r="O22" s="87"/>
      <c r="P22" s="87"/>
      <c r="Q22" s="87"/>
      <c r="R22" s="87"/>
    </row>
    <row r="23" spans="1:18" ht="6" customHeight="1">
      <c r="A23" s="260"/>
      <c r="B23" s="261"/>
      <c r="C23" s="114"/>
      <c r="D23" s="104"/>
      <c r="E23" s="115"/>
      <c r="G23" s="86"/>
      <c r="H23" s="87"/>
      <c r="I23" s="87"/>
      <c r="J23" s="87"/>
      <c r="K23" s="87"/>
      <c r="L23" s="87"/>
      <c r="M23" s="87"/>
      <c r="N23" s="87"/>
      <c r="O23" s="87"/>
      <c r="P23" s="87"/>
      <c r="Q23" s="87"/>
      <c r="R23" s="87"/>
    </row>
    <row r="24" spans="1:18" s="85" customFormat="1" ht="12.75">
      <c r="A24" s="260"/>
      <c r="B24" s="261"/>
      <c r="C24" s="114"/>
      <c r="D24" s="108"/>
      <c r="E24" s="262"/>
      <c r="G24" s="86"/>
      <c r="H24" s="87"/>
      <c r="I24" s="87"/>
      <c r="J24" s="87"/>
      <c r="K24" s="87"/>
      <c r="L24" s="87"/>
      <c r="M24" s="87"/>
      <c r="N24" s="87"/>
      <c r="O24" s="87"/>
      <c r="P24" s="87"/>
      <c r="Q24" s="87"/>
      <c r="R24" s="87"/>
    </row>
    <row r="25" spans="1:18" ht="12.75">
      <c r="A25" s="260"/>
      <c r="B25" s="261"/>
      <c r="C25" s="114"/>
      <c r="D25" s="104"/>
      <c r="E25" s="115"/>
      <c r="G25" s="86"/>
      <c r="H25" s="87"/>
      <c r="I25" s="87"/>
      <c r="J25" s="87"/>
      <c r="K25" s="87"/>
      <c r="L25" s="87"/>
      <c r="M25" s="87"/>
      <c r="N25" s="87"/>
      <c r="O25" s="87"/>
      <c r="P25" s="87"/>
      <c r="Q25" s="87"/>
      <c r="R25" s="87"/>
    </row>
    <row r="26" spans="1:18" s="85" customFormat="1" ht="15" customHeight="1">
      <c r="A26" s="260"/>
      <c r="B26" s="261"/>
      <c r="C26" s="114"/>
      <c r="D26" s="108"/>
      <c r="E26" s="259"/>
      <c r="G26" s="86"/>
      <c r="H26" s="87"/>
      <c r="I26" s="87"/>
      <c r="J26" s="87"/>
      <c r="K26" s="87"/>
      <c r="L26" s="87"/>
      <c r="M26" s="87"/>
      <c r="N26" s="87"/>
      <c r="O26" s="87"/>
      <c r="P26" s="87"/>
      <c r="Q26" s="87"/>
      <c r="R26" s="87"/>
    </row>
    <row r="27" spans="1:18" ht="12.75">
      <c r="A27" s="260"/>
      <c r="B27" s="261"/>
      <c r="C27" s="114"/>
      <c r="D27" s="108"/>
      <c r="E27" s="259"/>
      <c r="G27" s="86"/>
      <c r="H27" s="87"/>
      <c r="I27" s="87"/>
      <c r="J27" s="87"/>
      <c r="K27" s="87"/>
      <c r="L27" s="87"/>
      <c r="M27" s="87"/>
      <c r="N27" s="87"/>
      <c r="O27" s="87"/>
      <c r="P27" s="87"/>
      <c r="Q27" s="87"/>
      <c r="R27" s="87"/>
    </row>
    <row r="28" spans="1:18" ht="12.75">
      <c r="A28" s="260"/>
      <c r="B28" s="261"/>
      <c r="C28" s="114"/>
      <c r="D28" s="108"/>
      <c r="E28" s="259"/>
      <c r="G28" s="86"/>
      <c r="H28" s="87"/>
      <c r="I28" s="87"/>
      <c r="J28" s="87"/>
      <c r="K28" s="87"/>
      <c r="L28" s="87"/>
      <c r="M28" s="87"/>
      <c r="N28" s="87"/>
      <c r="O28" s="87"/>
      <c r="P28" s="87"/>
      <c r="Q28" s="87"/>
      <c r="R28" s="87"/>
    </row>
    <row r="29" spans="1:18" ht="12.75">
      <c r="A29" s="260"/>
      <c r="B29" s="261"/>
      <c r="C29" s="114"/>
      <c r="D29" s="108"/>
      <c r="E29" s="259"/>
      <c r="G29" s="86"/>
      <c r="H29" s="87"/>
      <c r="I29" s="87"/>
      <c r="J29" s="87"/>
      <c r="K29" s="87"/>
      <c r="L29" s="87"/>
      <c r="M29" s="87"/>
      <c r="N29" s="87"/>
      <c r="O29" s="87"/>
      <c r="P29" s="87"/>
      <c r="Q29" s="87"/>
      <c r="R29" s="87"/>
    </row>
    <row r="30" spans="1:18" ht="12.75">
      <c r="A30" s="260"/>
      <c r="B30" s="261"/>
      <c r="C30" s="114"/>
      <c r="D30" s="108"/>
      <c r="E30" s="259"/>
      <c r="G30" s="86"/>
      <c r="H30" s="87"/>
      <c r="I30" s="87"/>
      <c r="J30" s="87"/>
      <c r="K30" s="87"/>
      <c r="L30" s="87"/>
      <c r="M30" s="87"/>
      <c r="N30" s="87"/>
      <c r="O30" s="87"/>
      <c r="P30" s="87"/>
      <c r="Q30" s="87"/>
      <c r="R30" s="87"/>
    </row>
    <row r="31" spans="4:18" ht="12.75">
      <c r="D31" s="8"/>
      <c r="G31" s="86"/>
      <c r="H31" s="87"/>
      <c r="I31" s="87"/>
      <c r="J31" s="87"/>
      <c r="K31" s="87"/>
      <c r="L31" s="87"/>
      <c r="M31" s="87"/>
      <c r="N31" s="87"/>
      <c r="O31" s="87"/>
      <c r="P31" s="87"/>
      <c r="Q31" s="87"/>
      <c r="R31" s="87"/>
    </row>
    <row r="32" spans="4:18" ht="12.75">
      <c r="D32" s="8"/>
      <c r="G32" s="86"/>
      <c r="H32" s="87"/>
      <c r="I32" s="87"/>
      <c r="J32" s="87"/>
      <c r="K32" s="87"/>
      <c r="L32" s="87"/>
      <c r="M32" s="87"/>
      <c r="N32" s="87"/>
      <c r="O32" s="87"/>
      <c r="P32" s="87"/>
      <c r="Q32" s="87"/>
      <c r="R32" s="87"/>
    </row>
    <row r="33" spans="4:18" ht="12.75">
      <c r="D33" s="8"/>
      <c r="G33" s="86"/>
      <c r="H33" s="87"/>
      <c r="I33" s="87"/>
      <c r="J33" s="87"/>
      <c r="K33" s="87"/>
      <c r="L33" s="87"/>
      <c r="M33" s="87"/>
      <c r="N33" s="87"/>
      <c r="O33" s="87"/>
      <c r="P33" s="87"/>
      <c r="Q33" s="87"/>
      <c r="R33" s="87"/>
    </row>
    <row r="34" spans="4:18" ht="12.75">
      <c r="D34" s="8"/>
      <c r="G34" s="86"/>
      <c r="H34" s="87"/>
      <c r="I34" s="87"/>
      <c r="J34" s="87"/>
      <c r="K34" s="87"/>
      <c r="L34" s="87"/>
      <c r="M34" s="87"/>
      <c r="N34" s="87"/>
      <c r="O34" s="87"/>
      <c r="P34" s="87"/>
      <c r="Q34" s="87"/>
      <c r="R34" s="87"/>
    </row>
    <row r="35" spans="4:18" ht="12.75">
      <c r="D35" s="8"/>
      <c r="G35" s="86"/>
      <c r="H35" s="87"/>
      <c r="I35" s="87"/>
      <c r="J35" s="87"/>
      <c r="K35" s="87"/>
      <c r="L35" s="87"/>
      <c r="M35" s="87"/>
      <c r="N35" s="87"/>
      <c r="O35" s="87"/>
      <c r="P35" s="87"/>
      <c r="Q35" s="87"/>
      <c r="R35" s="87"/>
    </row>
    <row r="36" spans="4:18" ht="12.75">
      <c r="D36" s="8"/>
      <c r="F36" s="86"/>
      <c r="G36" s="86"/>
      <c r="H36" s="267" t="s">
        <v>154</v>
      </c>
      <c r="I36" s="265"/>
      <c r="J36" s="265"/>
      <c r="K36" s="265"/>
      <c r="L36" s="265"/>
      <c r="M36" s="265"/>
      <c r="N36" s="265"/>
      <c r="O36" s="265"/>
      <c r="P36" s="265"/>
      <c r="Q36" s="265"/>
      <c r="R36" s="265"/>
    </row>
    <row r="37" spans="6:18" ht="12.75">
      <c r="F37" s="86"/>
      <c r="H37" s="265"/>
      <c r="I37" s="265"/>
      <c r="J37" s="265"/>
      <c r="K37" s="265"/>
      <c r="L37" s="265"/>
      <c r="M37" s="265"/>
      <c r="N37" s="265"/>
      <c r="O37" s="265"/>
      <c r="P37" s="265"/>
      <c r="Q37" s="265"/>
      <c r="R37" s="265"/>
    </row>
    <row r="38" spans="6:18" ht="17.25" customHeight="1">
      <c r="F38" s="86"/>
      <c r="H38" s="265"/>
      <c r="I38" s="265"/>
      <c r="J38" s="265"/>
      <c r="K38" s="266" t="s">
        <v>153</v>
      </c>
      <c r="L38" s="264"/>
      <c r="M38" s="265"/>
      <c r="N38" s="265"/>
      <c r="O38" s="265"/>
      <c r="P38" s="265"/>
      <c r="Q38" s="265"/>
      <c r="R38" s="265"/>
    </row>
    <row r="39" spans="6:18" ht="12.75">
      <c r="F39" s="86"/>
      <c r="H39" s="265"/>
      <c r="I39" s="265"/>
      <c r="J39" s="265"/>
      <c r="K39" s="265"/>
      <c r="L39" s="265"/>
      <c r="M39" s="265"/>
      <c r="N39" s="265"/>
      <c r="O39" s="265"/>
      <c r="P39" s="265"/>
      <c r="Q39" s="265"/>
      <c r="R39" s="265"/>
    </row>
    <row r="40" spans="1:18" ht="12.75">
      <c r="A40" s="28"/>
      <c r="F40" s="86"/>
      <c r="H40" s="265"/>
      <c r="I40" s="265"/>
      <c r="J40" s="265"/>
      <c r="K40" s="265"/>
      <c r="L40" s="265"/>
      <c r="M40" s="265"/>
      <c r="N40" s="265"/>
      <c r="O40" s="265"/>
      <c r="P40" s="265"/>
      <c r="Q40" s="265"/>
      <c r="R40" s="265"/>
    </row>
    <row r="41" spans="6:18" ht="12.75">
      <c r="F41" s="86"/>
      <c r="R41" s="223"/>
    </row>
    <row r="42" spans="6:18" ht="12.75">
      <c r="F42" s="86"/>
      <c r="R42" s="223"/>
    </row>
    <row r="43" spans="6:18" ht="11.25" customHeight="1">
      <c r="F43" s="86"/>
      <c r="R43" s="223"/>
    </row>
    <row r="44" spans="6:18" ht="12.75">
      <c r="F44" s="86"/>
      <c r="R44" s="223"/>
    </row>
    <row r="45" spans="6:18" ht="12.75">
      <c r="F45" s="86"/>
      <c r="H45" s="223"/>
      <c r="I45" s="223"/>
      <c r="J45" s="223"/>
      <c r="K45" s="223"/>
      <c r="L45" s="223"/>
      <c r="M45" s="223"/>
      <c r="N45" s="223"/>
      <c r="O45" s="223"/>
      <c r="P45" s="223"/>
      <c r="Q45" s="223"/>
      <c r="R45" s="223"/>
    </row>
    <row r="46" spans="6:18" ht="12.75">
      <c r="F46" s="86"/>
      <c r="H46" s="223"/>
      <c r="I46" s="223"/>
      <c r="J46" s="223"/>
      <c r="K46" s="223"/>
      <c r="L46" s="223"/>
      <c r="M46" s="223"/>
      <c r="N46" s="223"/>
      <c r="O46" s="223"/>
      <c r="P46" s="223"/>
      <c r="Q46" s="223"/>
      <c r="R46" s="223"/>
    </row>
    <row r="47" spans="6:18" ht="12.75">
      <c r="F47" s="86"/>
      <c r="H47" s="223"/>
      <c r="I47" s="223"/>
      <c r="J47" s="223"/>
      <c r="K47" s="223"/>
      <c r="L47" s="223"/>
      <c r="M47" s="223"/>
      <c r="N47" s="223"/>
      <c r="O47" s="223"/>
      <c r="P47" s="223"/>
      <c r="Q47" s="223"/>
      <c r="R47" s="223"/>
    </row>
    <row r="48" spans="6:18" ht="12.75">
      <c r="F48" s="86"/>
      <c r="H48" s="223"/>
      <c r="I48" s="223"/>
      <c r="J48" s="223"/>
      <c r="K48" s="223"/>
      <c r="L48" s="223"/>
      <c r="M48" s="223"/>
      <c r="N48" s="223"/>
      <c r="O48" s="223"/>
      <c r="P48" s="223"/>
      <c r="Q48" s="223"/>
      <c r="R48" s="223"/>
    </row>
    <row r="49" ht="12.75">
      <c r="F49" s="86"/>
    </row>
    <row r="50" ht="12.75">
      <c r="F50" s="86"/>
    </row>
    <row r="51" ht="12.75">
      <c r="F51" s="86"/>
    </row>
    <row r="52" ht="12.75">
      <c r="F52" s="86"/>
    </row>
  </sheetData>
  <sheetProtection/>
  <mergeCells count="3">
    <mergeCell ref="A1:E1"/>
    <mergeCell ref="A9:A11"/>
    <mergeCell ref="B10:B11"/>
  </mergeCells>
  <hyperlinks>
    <hyperlink ref="H36:Q40" location="'Strategic Priorities'!A1" display="'Strategic Priorities'!A1"/>
    <hyperlink ref="R36:R40" location="'Strategic Priorities'!A1" display="'Strategic Priorities'!A1"/>
  </hyperlinks>
  <printOptions/>
  <pageMargins left="0.7" right="0.7" top="0.75" bottom="0.75" header="0.3" footer="0.3"/>
  <pageSetup horizontalDpi="1200" verticalDpi="1200" orientation="portrait" r:id="rId2"/>
  <legacyDrawing r:id="rId1"/>
</worksheet>
</file>

<file path=xl/worksheets/sheet30.xml><?xml version="1.0" encoding="utf-8"?>
<worksheet xmlns="http://schemas.openxmlformats.org/spreadsheetml/2006/main" xmlns:r="http://schemas.openxmlformats.org/officeDocument/2006/relationships">
  <dimension ref="A3:I5"/>
  <sheetViews>
    <sheetView zoomScalePageLayoutView="0" workbookViewId="0" topLeftCell="A1">
      <selection activeCell="G10" sqref="G10"/>
    </sheetView>
  </sheetViews>
  <sheetFormatPr defaultColWidth="9.140625" defaultRowHeight="12.75"/>
  <cols>
    <col min="1" max="1" width="18.7109375" style="0" customWidth="1"/>
    <col min="2" max="2" width="20.421875" style="0" customWidth="1"/>
    <col min="3" max="3" width="28.421875" style="0" customWidth="1"/>
    <col min="4" max="4" width="8.7109375" style="0" customWidth="1"/>
    <col min="5" max="8" width="6.00390625" style="0" customWidth="1"/>
    <col min="9" max="9" width="5.57421875" style="0" customWidth="1"/>
  </cols>
  <sheetData>
    <row r="3" spans="1:9" ht="12.75">
      <c r="A3" s="336"/>
      <c r="B3" s="337"/>
      <c r="C3" s="337"/>
      <c r="D3" s="338" t="s">
        <v>126</v>
      </c>
      <c r="E3" s="337"/>
      <c r="F3" s="337"/>
      <c r="G3" s="337"/>
      <c r="H3" s="337"/>
      <c r="I3" s="339"/>
    </row>
    <row r="4" spans="1:9" ht="12.75">
      <c r="A4" s="338" t="s">
        <v>125</v>
      </c>
      <c r="B4" s="338" t="s">
        <v>2</v>
      </c>
      <c r="C4" s="338" t="s">
        <v>0</v>
      </c>
      <c r="D4" s="336" t="s">
        <v>175</v>
      </c>
      <c r="E4" s="340" t="s">
        <v>131</v>
      </c>
      <c r="F4" s="340" t="s">
        <v>130</v>
      </c>
      <c r="G4" s="340" t="s">
        <v>129</v>
      </c>
      <c r="H4" s="340" t="s">
        <v>128</v>
      </c>
      <c r="I4" s="341" t="s">
        <v>127</v>
      </c>
    </row>
    <row r="5" spans="1:9" ht="12.75">
      <c r="A5" s="346" t="s">
        <v>18</v>
      </c>
      <c r="B5" s="346" t="s">
        <v>9</v>
      </c>
      <c r="C5" s="346" t="s">
        <v>11</v>
      </c>
      <c r="D5" s="363">
        <v>0.37</v>
      </c>
      <c r="E5" s="347">
        <v>0.382</v>
      </c>
      <c r="F5" s="347">
        <v>0.394</v>
      </c>
      <c r="G5" s="347">
        <v>0.406</v>
      </c>
      <c r="H5" s="347">
        <v>0.41800000000000004</v>
      </c>
      <c r="I5" s="348">
        <v>0.43000000000000005</v>
      </c>
    </row>
  </sheetData>
  <sheetProtection/>
  <printOptions/>
  <pageMargins left="0.7" right="0.7" top="0.75" bottom="0.75" header="0.3" footer="0.3"/>
  <pageSetup orientation="portrait" paperSize="9"/>
  <drawing r:id="rId1"/>
</worksheet>
</file>

<file path=xl/worksheets/sheet31.xml><?xml version="1.0" encoding="utf-8"?>
<worksheet xmlns="http://schemas.openxmlformats.org/spreadsheetml/2006/main" xmlns:r="http://schemas.openxmlformats.org/officeDocument/2006/relationships">
  <dimension ref="A2:J5"/>
  <sheetViews>
    <sheetView zoomScalePageLayoutView="0" workbookViewId="0" topLeftCell="A1">
      <selection activeCell="H35" sqref="H35"/>
    </sheetView>
  </sheetViews>
  <sheetFormatPr defaultColWidth="9.140625" defaultRowHeight="12.75"/>
  <cols>
    <col min="1" max="1" width="6.28125" style="0" customWidth="1"/>
    <col min="2" max="2" width="13.28125" style="0" customWidth="1"/>
    <col min="3" max="3" width="30.140625" style="0" customWidth="1"/>
    <col min="4" max="4" width="5.28125" style="0" customWidth="1"/>
    <col min="5" max="9" width="4.8515625" style="0" customWidth="1"/>
    <col min="10" max="10" width="6.28125" style="0" customWidth="1"/>
    <col min="11" max="12" width="13.28125" style="0" customWidth="1"/>
    <col min="13" max="74" width="10.421875" style="0" customWidth="1"/>
    <col min="75" max="79" width="10.140625" style="0" customWidth="1"/>
    <col min="80" max="80" width="11.28125" style="0" customWidth="1"/>
    <col min="81" max="81" width="16.140625" style="0" bestFit="1" customWidth="1"/>
    <col min="82" max="83" width="16.140625" style="0" customWidth="1"/>
    <col min="84" max="88" width="14.7109375" style="0" customWidth="1"/>
    <col min="89" max="89" width="19.421875" style="0" customWidth="1"/>
    <col min="90" max="93" width="16.140625" style="0" customWidth="1"/>
    <col min="94" max="98" width="14.7109375" style="0" customWidth="1"/>
    <col min="99" max="99" width="20.421875" style="0" bestFit="1" customWidth="1"/>
    <col min="100" max="103" width="17.28125" style="0" bestFit="1" customWidth="1"/>
    <col min="104" max="104" width="19.421875" style="0" bestFit="1" customWidth="1"/>
    <col min="105" max="107" width="16.140625" style="0" bestFit="1" customWidth="1"/>
    <col min="108" max="108" width="16.140625" style="0" customWidth="1"/>
    <col min="109" max="111" width="17.8515625" style="0" bestFit="1" customWidth="1"/>
    <col min="112" max="115" width="14.7109375" style="0" bestFit="1" customWidth="1"/>
    <col min="116" max="116" width="20.421875" style="0" bestFit="1" customWidth="1"/>
    <col min="117" max="119" width="17.28125" style="0" bestFit="1" customWidth="1"/>
    <col min="120" max="120" width="22.140625" style="0" bestFit="1" customWidth="1"/>
    <col min="121" max="123" width="18.8515625" style="0" bestFit="1" customWidth="1"/>
    <col min="124" max="124" width="19.421875" style="0" bestFit="1" customWidth="1"/>
    <col min="125" max="127" width="16.140625" style="0" bestFit="1" customWidth="1"/>
  </cols>
  <sheetData>
    <row r="2" spans="1:10" ht="12.75">
      <c r="A2" s="364"/>
      <c r="B2" s="364"/>
      <c r="C2" s="364"/>
      <c r="D2" s="364"/>
      <c r="E2" s="364"/>
      <c r="F2" s="364"/>
      <c r="G2" s="364"/>
      <c r="H2" s="364"/>
      <c r="I2" s="364"/>
      <c r="J2" s="364"/>
    </row>
    <row r="3" spans="1:9" ht="12.75">
      <c r="A3" s="365"/>
      <c r="B3" s="366"/>
      <c r="C3" s="366"/>
      <c r="D3" s="367" t="s">
        <v>126</v>
      </c>
      <c r="E3" s="366"/>
      <c r="F3" s="366"/>
      <c r="G3" s="366"/>
      <c r="H3" s="366"/>
      <c r="I3" s="368"/>
    </row>
    <row r="4" spans="1:9" ht="12.75">
      <c r="A4" s="367" t="s">
        <v>125</v>
      </c>
      <c r="B4" s="367" t="s">
        <v>2</v>
      </c>
      <c r="C4" s="367" t="s">
        <v>0</v>
      </c>
      <c r="D4" s="365" t="s">
        <v>171</v>
      </c>
      <c r="E4" s="369" t="s">
        <v>131</v>
      </c>
      <c r="F4" s="369" t="s">
        <v>130</v>
      </c>
      <c r="G4" s="369" t="s">
        <v>129</v>
      </c>
      <c r="H4" s="369" t="s">
        <v>128</v>
      </c>
      <c r="I4" s="370" t="s">
        <v>127</v>
      </c>
    </row>
    <row r="5" spans="1:9" ht="12.75">
      <c r="A5" s="380" t="s">
        <v>17</v>
      </c>
      <c r="B5" s="380" t="s">
        <v>3</v>
      </c>
      <c r="C5" s="380" t="s">
        <v>84</v>
      </c>
      <c r="D5" s="381">
        <v>155</v>
      </c>
      <c r="E5" s="382">
        <v>156</v>
      </c>
      <c r="F5" s="382">
        <v>157</v>
      </c>
      <c r="G5" s="382">
        <v>158</v>
      </c>
      <c r="H5" s="382">
        <v>159</v>
      </c>
      <c r="I5" s="383">
        <v>160</v>
      </c>
    </row>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tabColor theme="1" tint="0.24998000264167786"/>
  </sheetPr>
  <dimension ref="A1:R51"/>
  <sheetViews>
    <sheetView zoomScalePageLayoutView="0" workbookViewId="0" topLeftCell="A1">
      <selection activeCell="A1" sqref="A1:E1"/>
    </sheetView>
  </sheetViews>
  <sheetFormatPr defaultColWidth="9.140625" defaultRowHeight="12.75"/>
  <cols>
    <col min="1" max="1" width="20.7109375" style="49" customWidth="1"/>
    <col min="2" max="2" width="28.421875" style="49" customWidth="1"/>
    <col min="3" max="3" width="53.421875" style="49" customWidth="1"/>
    <col min="4" max="4" width="11.00390625" style="49" customWidth="1"/>
    <col min="5" max="5" width="10.00390625" style="28" customWidth="1"/>
    <col min="6" max="6" width="0.71875" style="0" customWidth="1"/>
    <col min="8" max="8" width="10.00390625" style="0" customWidth="1"/>
  </cols>
  <sheetData>
    <row r="1" spans="1:18" ht="33.75" customHeight="1" thickBot="1">
      <c r="A1" s="401" t="s">
        <v>97</v>
      </c>
      <c r="B1" s="401"/>
      <c r="C1" s="401"/>
      <c r="D1" s="402"/>
      <c r="E1" s="402"/>
      <c r="H1" s="222"/>
      <c r="I1" s="222"/>
      <c r="J1" s="222"/>
      <c r="K1" s="222"/>
      <c r="L1" s="222"/>
      <c r="M1" s="222"/>
      <c r="N1" s="222"/>
      <c r="O1" s="222"/>
      <c r="P1" s="222"/>
      <c r="Q1" s="222"/>
      <c r="R1" s="222"/>
    </row>
    <row r="2" spans="1:18" ht="13.5" thickTop="1">
      <c r="A2" s="245" t="s">
        <v>1</v>
      </c>
      <c r="B2" s="245" t="s">
        <v>2</v>
      </c>
      <c r="C2" s="245" t="s">
        <v>0</v>
      </c>
      <c r="D2" s="245" t="s">
        <v>39</v>
      </c>
      <c r="E2" s="245" t="s">
        <v>40</v>
      </c>
      <c r="H2" s="222"/>
      <c r="I2" s="222"/>
      <c r="J2" s="222"/>
      <c r="K2" s="222"/>
      <c r="L2" s="222"/>
      <c r="M2" s="222"/>
      <c r="N2" s="222"/>
      <c r="O2" s="222"/>
      <c r="P2" s="222"/>
      <c r="Q2" s="222"/>
      <c r="R2" s="222"/>
    </row>
    <row r="3" spans="1:18" ht="7.5" customHeight="1">
      <c r="A3" s="227"/>
      <c r="B3" s="227"/>
      <c r="C3" s="228"/>
      <c r="D3" s="229"/>
      <c r="E3" s="230"/>
      <c r="F3">
        <v>10</v>
      </c>
      <c r="H3" s="247"/>
      <c r="I3" s="247"/>
      <c r="J3" s="248"/>
      <c r="K3" s="247"/>
      <c r="L3" s="247"/>
      <c r="M3" s="247"/>
      <c r="N3" s="247"/>
      <c r="O3" s="247"/>
      <c r="P3" s="247"/>
      <c r="Q3" s="247"/>
      <c r="R3" s="247"/>
    </row>
    <row r="4" spans="1:18" ht="18.75" customHeight="1">
      <c r="A4" s="393" t="s">
        <v>66</v>
      </c>
      <c r="B4" s="212" t="s">
        <v>22</v>
      </c>
      <c r="C4" s="210" t="s">
        <v>58</v>
      </c>
      <c r="D4" s="219">
        <v>22.1</v>
      </c>
      <c r="E4" s="220">
        <v>40</v>
      </c>
      <c r="H4" s="221"/>
      <c r="I4" s="221"/>
      <c r="J4" s="221"/>
      <c r="K4" s="221"/>
      <c r="L4" s="221"/>
      <c r="M4" s="221"/>
      <c r="N4" s="221"/>
      <c r="O4" s="221"/>
      <c r="P4" s="221"/>
      <c r="Q4" s="221"/>
      <c r="R4" s="221"/>
    </row>
    <row r="5" spans="1:18" ht="12.75">
      <c r="A5" s="242"/>
      <c r="B5" s="56"/>
      <c r="C5" s="7" t="s">
        <v>59</v>
      </c>
      <c r="D5" s="17">
        <v>80000</v>
      </c>
      <c r="E5" s="42">
        <v>100000</v>
      </c>
      <c r="H5" s="221"/>
      <c r="I5" s="400" t="s">
        <v>141</v>
      </c>
      <c r="J5" s="407"/>
      <c r="K5" s="407"/>
      <c r="L5" s="335"/>
      <c r="M5" s="221"/>
      <c r="N5" s="221"/>
      <c r="O5" s="221"/>
      <c r="P5" s="221"/>
      <c r="Q5" s="221"/>
      <c r="R5" s="221"/>
    </row>
    <row r="6" spans="1:18" ht="25.5">
      <c r="A6" s="243"/>
      <c r="B6" s="215" t="s">
        <v>94</v>
      </c>
      <c r="C6" s="216" t="s">
        <v>99</v>
      </c>
      <c r="D6" s="217">
        <v>5</v>
      </c>
      <c r="E6" s="218">
        <v>20</v>
      </c>
      <c r="H6" s="221"/>
      <c r="I6" s="221"/>
      <c r="J6" s="221"/>
      <c r="K6" s="221"/>
      <c r="L6" s="221"/>
      <c r="M6" s="221"/>
      <c r="N6" s="221"/>
      <c r="O6" s="221"/>
      <c r="P6" s="221"/>
      <c r="Q6" s="221"/>
      <c r="R6" s="221"/>
    </row>
    <row r="7" spans="1:18" ht="12.75">
      <c r="A7" s="242"/>
      <c r="B7" s="21" t="s">
        <v>46</v>
      </c>
      <c r="C7" s="7" t="s">
        <v>122</v>
      </c>
      <c r="D7" s="17">
        <v>30</v>
      </c>
      <c r="E7" s="42">
        <v>60</v>
      </c>
      <c r="F7" s="86"/>
      <c r="H7" s="87"/>
      <c r="I7" s="87"/>
      <c r="J7" s="87"/>
      <c r="K7" s="87"/>
      <c r="L7" s="87"/>
      <c r="M7" s="87"/>
      <c r="N7" s="87"/>
      <c r="O7" s="87"/>
      <c r="P7" s="87"/>
      <c r="Q7" s="87"/>
      <c r="R7" s="87"/>
    </row>
    <row r="8" spans="1:18" ht="12.75">
      <c r="A8" s="242"/>
      <c r="B8" s="21" t="s">
        <v>41</v>
      </c>
      <c r="C8" s="7" t="s">
        <v>74</v>
      </c>
      <c r="D8" s="12">
        <v>381</v>
      </c>
      <c r="E8" s="44">
        <v>500</v>
      </c>
      <c r="H8" s="87"/>
      <c r="I8" s="87"/>
      <c r="J8" s="87"/>
      <c r="K8" s="87"/>
      <c r="L8" s="87"/>
      <c r="M8" s="87"/>
      <c r="N8" s="87"/>
      <c r="O8" s="87"/>
      <c r="P8" s="87"/>
      <c r="Q8" s="87"/>
      <c r="R8" s="87"/>
    </row>
    <row r="9" spans="1:18" ht="12.75">
      <c r="A9" s="242"/>
      <c r="B9" s="21" t="s">
        <v>95</v>
      </c>
      <c r="C9" s="7" t="s">
        <v>133</v>
      </c>
      <c r="D9" s="12">
        <v>185</v>
      </c>
      <c r="E9" s="44">
        <v>215</v>
      </c>
      <c r="H9" s="87"/>
      <c r="I9" s="87"/>
      <c r="J9" s="87"/>
      <c r="K9" s="87"/>
      <c r="L9" s="87"/>
      <c r="M9" s="87"/>
      <c r="N9" s="87"/>
      <c r="O9" s="87"/>
      <c r="P9" s="87"/>
      <c r="Q9" s="87"/>
      <c r="R9" s="87"/>
    </row>
    <row r="10" spans="1:18" ht="12.75">
      <c r="A10" s="242"/>
      <c r="B10" s="21"/>
      <c r="C10" s="7" t="s">
        <v>134</v>
      </c>
      <c r="D10" s="12">
        <v>133</v>
      </c>
      <c r="E10" s="44">
        <v>150</v>
      </c>
      <c r="H10" s="87"/>
      <c r="I10" s="87"/>
      <c r="J10" s="87"/>
      <c r="K10" s="87"/>
      <c r="L10" s="87"/>
      <c r="M10" s="87"/>
      <c r="N10" s="87"/>
      <c r="O10" s="87"/>
      <c r="P10" s="87"/>
      <c r="Q10" s="87"/>
      <c r="R10" s="87"/>
    </row>
    <row r="11" spans="1:18" ht="14.25">
      <c r="A11" s="242"/>
      <c r="B11" s="62" t="s">
        <v>36</v>
      </c>
      <c r="C11" s="7" t="s">
        <v>91</v>
      </c>
      <c r="D11" s="12">
        <v>414</v>
      </c>
      <c r="E11" s="44">
        <v>600</v>
      </c>
      <c r="H11" s="87"/>
      <c r="I11" s="87"/>
      <c r="J11" s="87"/>
      <c r="K11" s="87"/>
      <c r="L11" s="87"/>
      <c r="M11" s="87"/>
      <c r="N11" s="87"/>
      <c r="O11" s="87"/>
      <c r="P11" s="87"/>
      <c r="Q11" s="87"/>
      <c r="R11" s="87"/>
    </row>
    <row r="12" spans="1:18" ht="14.25">
      <c r="A12" s="242"/>
      <c r="B12" s="63"/>
      <c r="C12" s="7" t="s">
        <v>92</v>
      </c>
      <c r="D12" s="12">
        <v>14</v>
      </c>
      <c r="E12" s="44">
        <v>20</v>
      </c>
      <c r="H12" s="87"/>
      <c r="I12" s="87"/>
      <c r="J12" s="87"/>
      <c r="K12" s="87"/>
      <c r="L12" s="87"/>
      <c r="M12" s="87"/>
      <c r="N12" s="87"/>
      <c r="O12" s="87"/>
      <c r="P12" s="87"/>
      <c r="Q12" s="87"/>
      <c r="R12" s="87"/>
    </row>
    <row r="13" spans="1:18" ht="14.25">
      <c r="A13" s="244"/>
      <c r="B13" s="21" t="s">
        <v>50</v>
      </c>
      <c r="C13" s="26" t="s">
        <v>93</v>
      </c>
      <c r="D13" s="12">
        <v>2</v>
      </c>
      <c r="E13" s="43">
        <v>10</v>
      </c>
      <c r="H13" s="87"/>
      <c r="I13" s="87"/>
      <c r="J13" s="87"/>
      <c r="K13" s="87"/>
      <c r="L13" s="87"/>
      <c r="M13" s="87"/>
      <c r="N13" s="87"/>
      <c r="O13" s="87"/>
      <c r="P13" s="87"/>
      <c r="Q13" s="87"/>
      <c r="R13" s="87"/>
    </row>
    <row r="14" spans="1:18" ht="12.75">
      <c r="A14" s="253"/>
      <c r="B14" s="254"/>
      <c r="C14" s="255"/>
      <c r="D14" s="256"/>
      <c r="E14" s="257"/>
      <c r="H14" s="87"/>
      <c r="I14" s="87"/>
      <c r="J14" s="87"/>
      <c r="K14" s="87"/>
      <c r="L14" s="87"/>
      <c r="M14" s="87"/>
      <c r="N14" s="87"/>
      <c r="O14" s="87"/>
      <c r="P14" s="87"/>
      <c r="Q14" s="87"/>
      <c r="R14" s="87"/>
    </row>
    <row r="15" spans="1:18" ht="12.75">
      <c r="A15" s="58" t="s">
        <v>71</v>
      </c>
      <c r="B15" s="59"/>
      <c r="C15" s="59"/>
      <c r="D15" s="258"/>
      <c r="E15" s="91"/>
      <c r="H15" s="87"/>
      <c r="I15" s="87"/>
      <c r="J15" s="87"/>
      <c r="K15" s="87"/>
      <c r="L15" s="87"/>
      <c r="M15" s="87"/>
      <c r="N15" s="87"/>
      <c r="O15" s="87"/>
      <c r="P15" s="87"/>
      <c r="Q15" s="87"/>
      <c r="R15" s="87"/>
    </row>
    <row r="16" spans="1:18" ht="12.75">
      <c r="A16" s="58" t="s">
        <v>72</v>
      </c>
      <c r="B16" s="59"/>
      <c r="C16" s="59"/>
      <c r="D16" s="196"/>
      <c r="E16" s="115"/>
      <c r="H16" s="87"/>
      <c r="I16" s="87"/>
      <c r="J16" s="87"/>
      <c r="K16" s="87"/>
      <c r="L16" s="87"/>
      <c r="M16" s="87"/>
      <c r="N16" s="87"/>
      <c r="O16" s="87"/>
      <c r="P16" s="87"/>
      <c r="Q16" s="87"/>
      <c r="R16" s="87"/>
    </row>
    <row r="17" spans="1:18" ht="12.75">
      <c r="A17" s="60" t="s">
        <v>73</v>
      </c>
      <c r="B17" s="61"/>
      <c r="C17" s="59"/>
      <c r="D17" s="104"/>
      <c r="E17" s="115"/>
      <c r="H17" s="87"/>
      <c r="I17" s="87"/>
      <c r="J17" s="87"/>
      <c r="K17" s="87"/>
      <c r="L17" s="87"/>
      <c r="M17" s="87"/>
      <c r="N17" s="87"/>
      <c r="O17" s="87"/>
      <c r="P17" s="87"/>
      <c r="Q17" s="87"/>
      <c r="R17" s="87"/>
    </row>
    <row r="18" spans="1:18" ht="12.75">
      <c r="A18" s="60" t="s">
        <v>103</v>
      </c>
      <c r="B18" s="61"/>
      <c r="C18" s="59"/>
      <c r="D18" s="105"/>
      <c r="E18" s="193"/>
      <c r="H18" s="87"/>
      <c r="I18" s="87"/>
      <c r="J18" s="87"/>
      <c r="K18" s="87"/>
      <c r="L18" s="87"/>
      <c r="M18" s="87"/>
      <c r="N18" s="87"/>
      <c r="O18" s="87"/>
      <c r="P18" s="87"/>
      <c r="Q18" s="87"/>
      <c r="R18" s="87"/>
    </row>
    <row r="19" spans="1:18" ht="12.75">
      <c r="A19" s="60" t="s">
        <v>80</v>
      </c>
      <c r="B19" s="61"/>
      <c r="C19" s="59"/>
      <c r="D19" s="105"/>
      <c r="E19" s="193"/>
      <c r="H19" s="87"/>
      <c r="I19" s="87"/>
      <c r="J19" s="87"/>
      <c r="K19" s="87"/>
      <c r="L19" s="87"/>
      <c r="M19" s="87"/>
      <c r="N19" s="87"/>
      <c r="O19" s="87"/>
      <c r="P19" s="87"/>
      <c r="Q19" s="87"/>
      <c r="R19" s="87"/>
    </row>
    <row r="20" spans="1:18" s="85" customFormat="1" ht="12.75">
      <c r="A20" s="60" t="s">
        <v>79</v>
      </c>
      <c r="B20" s="61"/>
      <c r="C20" s="59"/>
      <c r="D20" s="105"/>
      <c r="E20" s="193"/>
      <c r="G20" s="86"/>
      <c r="H20" s="87"/>
      <c r="I20" s="87"/>
      <c r="J20" s="87"/>
      <c r="K20" s="87"/>
      <c r="L20" s="87"/>
      <c r="M20" s="87"/>
      <c r="N20" s="87"/>
      <c r="O20" s="87"/>
      <c r="P20" s="87"/>
      <c r="Q20" s="87"/>
      <c r="R20" s="87"/>
    </row>
    <row r="21" spans="1:18" ht="12.75">
      <c r="A21" s="60" t="s">
        <v>78</v>
      </c>
      <c r="B21" s="61"/>
      <c r="C21" s="61"/>
      <c r="D21" s="105"/>
      <c r="E21" s="193"/>
      <c r="G21" s="86"/>
      <c r="H21" s="87"/>
      <c r="I21" s="87"/>
      <c r="J21" s="87"/>
      <c r="K21" s="87"/>
      <c r="L21" s="87"/>
      <c r="M21" s="87"/>
      <c r="N21" s="87"/>
      <c r="O21" s="87"/>
      <c r="P21" s="87"/>
      <c r="Q21" s="87"/>
      <c r="R21" s="87"/>
    </row>
    <row r="22" spans="1:18" ht="12.75">
      <c r="A22" s="60" t="s">
        <v>77</v>
      </c>
      <c r="B22" s="61"/>
      <c r="C22" s="61"/>
      <c r="D22" s="106"/>
      <c r="E22" s="197"/>
      <c r="G22" s="86"/>
      <c r="H22" s="87"/>
      <c r="I22" s="87"/>
      <c r="J22" s="87"/>
      <c r="K22" s="87"/>
      <c r="L22" s="87"/>
      <c r="M22" s="87"/>
      <c r="N22" s="87"/>
      <c r="O22" s="87"/>
      <c r="P22" s="87"/>
      <c r="Q22" s="87"/>
      <c r="R22" s="87"/>
    </row>
    <row r="23" spans="1:18" ht="12.75">
      <c r="A23" s="60" t="s">
        <v>109</v>
      </c>
      <c r="B23" s="61"/>
      <c r="C23" s="61"/>
      <c r="D23" s="104"/>
      <c r="E23" s="115"/>
      <c r="G23" s="86"/>
      <c r="H23" s="87"/>
      <c r="I23" s="87"/>
      <c r="J23" s="87"/>
      <c r="K23" s="87"/>
      <c r="L23" s="87"/>
      <c r="M23" s="87"/>
      <c r="N23" s="87"/>
      <c r="O23" s="87"/>
      <c r="P23" s="87"/>
      <c r="Q23" s="87"/>
      <c r="R23" s="87"/>
    </row>
    <row r="24" spans="1:18" s="85" customFormat="1" ht="12.75">
      <c r="A24" s="260"/>
      <c r="B24" s="261"/>
      <c r="C24" s="114"/>
      <c r="D24" s="105"/>
      <c r="E24" s="193"/>
      <c r="G24" s="86"/>
      <c r="H24" s="87"/>
      <c r="I24" s="87"/>
      <c r="J24" s="87"/>
      <c r="K24" s="87"/>
      <c r="L24" s="87"/>
      <c r="M24" s="87"/>
      <c r="N24" s="87"/>
      <c r="O24" s="87"/>
      <c r="P24" s="87"/>
      <c r="Q24" s="87"/>
      <c r="R24" s="87"/>
    </row>
    <row r="25" spans="1:18" ht="12.75">
      <c r="A25" s="260"/>
      <c r="B25" s="261"/>
      <c r="C25" s="114"/>
      <c r="D25" s="104"/>
      <c r="E25" s="115"/>
      <c r="G25" s="86"/>
      <c r="H25" s="87"/>
      <c r="I25" s="87"/>
      <c r="J25" s="87"/>
      <c r="K25" s="87"/>
      <c r="L25" s="87"/>
      <c r="M25" s="87"/>
      <c r="N25" s="87"/>
      <c r="O25" s="87"/>
      <c r="P25" s="87"/>
      <c r="Q25" s="87"/>
      <c r="R25" s="87"/>
    </row>
    <row r="26" spans="1:18" s="85" customFormat="1" ht="15" customHeight="1">
      <c r="A26" s="260"/>
      <c r="B26" s="261"/>
      <c r="C26" s="114"/>
      <c r="D26" s="108"/>
      <c r="E26" s="262"/>
      <c r="G26" s="86"/>
      <c r="H26" s="87"/>
      <c r="I26" s="87"/>
      <c r="J26" s="87"/>
      <c r="K26" s="87"/>
      <c r="L26" s="87"/>
      <c r="M26" s="87"/>
      <c r="N26" s="87"/>
      <c r="O26" s="87"/>
      <c r="P26" s="87"/>
      <c r="Q26" s="87"/>
      <c r="R26" s="87"/>
    </row>
    <row r="27" spans="1:18" ht="12.75">
      <c r="A27" s="260"/>
      <c r="B27" s="261"/>
      <c r="C27" s="114"/>
      <c r="D27" s="104"/>
      <c r="E27" s="115"/>
      <c r="G27" s="86"/>
      <c r="H27" s="87"/>
      <c r="I27" s="87"/>
      <c r="J27" s="87"/>
      <c r="K27" s="87"/>
      <c r="L27" s="87"/>
      <c r="M27" s="87"/>
      <c r="N27" s="87"/>
      <c r="O27" s="87"/>
      <c r="P27" s="87"/>
      <c r="Q27" s="87"/>
      <c r="R27" s="87"/>
    </row>
    <row r="28" spans="1:18" ht="12.75">
      <c r="A28" s="260"/>
      <c r="B28" s="261"/>
      <c r="C28" s="114"/>
      <c r="D28" s="108"/>
      <c r="E28" s="259"/>
      <c r="G28" s="86"/>
      <c r="H28" s="87"/>
      <c r="I28" s="87"/>
      <c r="J28" s="87"/>
      <c r="K28" s="87"/>
      <c r="L28" s="87"/>
      <c r="M28" s="87"/>
      <c r="N28" s="87"/>
      <c r="O28" s="87"/>
      <c r="P28" s="87"/>
      <c r="Q28" s="87"/>
      <c r="R28" s="87"/>
    </row>
    <row r="29" spans="1:18" ht="12.75">
      <c r="A29" s="260"/>
      <c r="B29" s="261"/>
      <c r="C29" s="114"/>
      <c r="D29" s="108"/>
      <c r="E29" s="259"/>
      <c r="G29" s="86"/>
      <c r="H29" s="87"/>
      <c r="I29" s="87"/>
      <c r="J29" s="87"/>
      <c r="K29" s="87"/>
      <c r="L29" s="87"/>
      <c r="M29" s="87"/>
      <c r="N29" s="87"/>
      <c r="O29" s="87"/>
      <c r="P29" s="87"/>
      <c r="Q29" s="87"/>
      <c r="R29" s="87"/>
    </row>
    <row r="30" spans="1:18" ht="12.75">
      <c r="A30" s="260"/>
      <c r="B30" s="261"/>
      <c r="C30" s="114"/>
      <c r="D30" s="108"/>
      <c r="E30" s="259"/>
      <c r="G30" s="86"/>
      <c r="H30" s="87"/>
      <c r="I30" s="87"/>
      <c r="J30" s="87"/>
      <c r="K30" s="87"/>
      <c r="L30" s="87"/>
      <c r="M30" s="87"/>
      <c r="N30" s="87"/>
      <c r="O30" s="87"/>
      <c r="P30" s="87"/>
      <c r="Q30" s="87"/>
      <c r="R30" s="87"/>
    </row>
    <row r="31" spans="1:18" ht="12.75">
      <c r="A31" s="260"/>
      <c r="B31" s="261"/>
      <c r="C31" s="114"/>
      <c r="D31" s="108"/>
      <c r="E31" s="259"/>
      <c r="G31" s="86"/>
      <c r="H31" s="87"/>
      <c r="I31" s="87"/>
      <c r="J31" s="87"/>
      <c r="K31" s="87"/>
      <c r="L31" s="87"/>
      <c r="M31" s="87"/>
      <c r="N31" s="87"/>
      <c r="O31" s="87"/>
      <c r="P31" s="87"/>
      <c r="Q31" s="87"/>
      <c r="R31" s="87"/>
    </row>
    <row r="32" spans="1:18" ht="12.75">
      <c r="A32" s="260"/>
      <c r="B32" s="261"/>
      <c r="C32" s="114"/>
      <c r="D32" s="108"/>
      <c r="E32" s="259"/>
      <c r="G32" s="86"/>
      <c r="H32" s="87"/>
      <c r="I32" s="87"/>
      <c r="J32" s="87"/>
      <c r="K32" s="87"/>
      <c r="L32" s="87"/>
      <c r="M32" s="87"/>
      <c r="N32" s="87"/>
      <c r="O32" s="87"/>
      <c r="P32" s="87"/>
      <c r="Q32" s="87"/>
      <c r="R32" s="87"/>
    </row>
    <row r="33" spans="4:18" ht="12.75">
      <c r="D33" s="8"/>
      <c r="G33" s="86"/>
      <c r="H33" s="87"/>
      <c r="I33" s="87"/>
      <c r="J33" s="87"/>
      <c r="K33" s="87"/>
      <c r="L33" s="87"/>
      <c r="M33" s="87"/>
      <c r="N33" s="87"/>
      <c r="O33" s="87"/>
      <c r="P33" s="87"/>
      <c r="Q33" s="87"/>
      <c r="R33" s="87"/>
    </row>
    <row r="34" spans="4:18" ht="12.75">
      <c r="D34" s="8"/>
      <c r="G34" s="86"/>
      <c r="H34" s="87"/>
      <c r="I34" s="87"/>
      <c r="J34" s="87"/>
      <c r="K34" s="87"/>
      <c r="L34" s="87"/>
      <c r="M34" s="87"/>
      <c r="N34" s="87"/>
      <c r="O34" s="87"/>
      <c r="P34" s="87"/>
      <c r="Q34" s="87"/>
      <c r="R34" s="87"/>
    </row>
    <row r="35" spans="4:18" ht="12.75">
      <c r="D35" s="8"/>
      <c r="F35" s="86"/>
      <c r="G35" s="86"/>
      <c r="H35" s="267" t="s">
        <v>154</v>
      </c>
      <c r="I35" s="265"/>
      <c r="J35" s="265"/>
      <c r="K35" s="265"/>
      <c r="L35" s="265"/>
      <c r="M35" s="265"/>
      <c r="N35" s="265"/>
      <c r="O35" s="265"/>
      <c r="P35" s="265"/>
      <c r="Q35" s="265"/>
      <c r="R35" s="265"/>
    </row>
    <row r="36" spans="4:18" ht="12.75">
      <c r="D36" s="8"/>
      <c r="F36" s="86"/>
      <c r="H36" s="265"/>
      <c r="I36" s="265"/>
      <c r="J36" s="265"/>
      <c r="K36" s="265"/>
      <c r="L36" s="265"/>
      <c r="M36" s="265"/>
      <c r="N36" s="265"/>
      <c r="O36" s="265"/>
      <c r="P36" s="265"/>
      <c r="Q36" s="265"/>
      <c r="R36" s="265"/>
    </row>
    <row r="37" spans="4:18" ht="20.25">
      <c r="D37" s="8"/>
      <c r="F37" s="86"/>
      <c r="H37" s="265"/>
      <c r="I37" s="265"/>
      <c r="J37" s="265"/>
      <c r="K37" s="266" t="s">
        <v>153</v>
      </c>
      <c r="L37" s="264"/>
      <c r="M37" s="265"/>
      <c r="N37" s="265"/>
      <c r="O37" s="265"/>
      <c r="P37" s="265"/>
      <c r="Q37" s="265"/>
      <c r="R37" s="265"/>
    </row>
    <row r="38" spans="6:18" ht="12.75">
      <c r="F38" s="86"/>
      <c r="H38" s="265"/>
      <c r="I38" s="265"/>
      <c r="J38" s="265"/>
      <c r="K38" s="265"/>
      <c r="L38" s="265"/>
      <c r="M38" s="265"/>
      <c r="N38" s="265"/>
      <c r="O38" s="265"/>
      <c r="P38" s="265"/>
      <c r="Q38" s="265"/>
      <c r="R38" s="265"/>
    </row>
    <row r="39" spans="6:18" ht="12.75">
      <c r="F39" s="86"/>
      <c r="H39" s="265"/>
      <c r="I39" s="265"/>
      <c r="J39" s="265"/>
      <c r="K39" s="265"/>
      <c r="L39" s="265"/>
      <c r="M39" s="265"/>
      <c r="N39" s="265"/>
      <c r="O39" s="265"/>
      <c r="P39" s="265"/>
      <c r="Q39" s="265"/>
      <c r="R39" s="265"/>
    </row>
    <row r="40" spans="6:18" ht="12.75">
      <c r="F40" s="86"/>
      <c r="R40" s="223"/>
    </row>
    <row r="41" spans="1:18" ht="12.75">
      <c r="A41" s="28"/>
      <c r="F41" s="86"/>
      <c r="R41" s="223"/>
    </row>
    <row r="42" spans="6:18" ht="11.25" customHeight="1">
      <c r="F42" s="86"/>
      <c r="R42" s="223"/>
    </row>
    <row r="43" spans="6:18" ht="12.75">
      <c r="F43" s="86"/>
      <c r="R43" s="223"/>
    </row>
    <row r="44" spans="6:18" ht="12.75">
      <c r="F44" s="86"/>
      <c r="H44" s="223"/>
      <c r="I44" s="223"/>
      <c r="J44" s="223"/>
      <c r="K44" s="223"/>
      <c r="L44" s="223"/>
      <c r="M44" s="223"/>
      <c r="N44" s="223"/>
      <c r="O44" s="223"/>
      <c r="P44" s="223"/>
      <c r="Q44" s="223"/>
      <c r="R44" s="223"/>
    </row>
    <row r="45" spans="6:18" ht="12.75">
      <c r="F45" s="86"/>
      <c r="H45" s="223"/>
      <c r="I45" s="223"/>
      <c r="J45" s="223"/>
      <c r="K45" s="223"/>
      <c r="L45" s="223"/>
      <c r="M45" s="223"/>
      <c r="N45" s="223"/>
      <c r="O45" s="223"/>
      <c r="P45" s="223"/>
      <c r="Q45" s="223"/>
      <c r="R45" s="223"/>
    </row>
    <row r="46" spans="6:18" ht="12.75">
      <c r="F46" s="86"/>
      <c r="H46" s="223"/>
      <c r="I46" s="223"/>
      <c r="J46" s="223"/>
      <c r="K46" s="223"/>
      <c r="L46" s="223"/>
      <c r="M46" s="223"/>
      <c r="N46" s="223"/>
      <c r="O46" s="223"/>
      <c r="P46" s="223"/>
      <c r="Q46" s="223"/>
      <c r="R46" s="223"/>
    </row>
    <row r="47" spans="6:18" ht="12.75">
      <c r="F47" s="86"/>
      <c r="H47" s="223"/>
      <c r="I47" s="223"/>
      <c r="J47" s="223"/>
      <c r="K47" s="223"/>
      <c r="L47" s="223"/>
      <c r="M47" s="223"/>
      <c r="N47" s="223"/>
      <c r="O47" s="223"/>
      <c r="P47" s="223"/>
      <c r="Q47" s="223"/>
      <c r="R47" s="223"/>
    </row>
    <row r="48" ht="12.75">
      <c r="F48" s="86"/>
    </row>
    <row r="49" ht="12.75">
      <c r="F49" s="86"/>
    </row>
    <row r="50" ht="12.75">
      <c r="F50" s="86"/>
    </row>
    <row r="51" ht="12.75">
      <c r="F51" s="86"/>
    </row>
  </sheetData>
  <sheetProtection/>
  <mergeCells count="2">
    <mergeCell ref="A1:E1"/>
    <mergeCell ref="I5:K5"/>
  </mergeCells>
  <hyperlinks>
    <hyperlink ref="H35:Q39" location="'Strategic Priorities'!A1" display="'Strategic Priorities'!A1"/>
    <hyperlink ref="R35:R39" location="'Strategic Priorities'!A1" display="'Strategic Priorities'!A1"/>
  </hyperlinks>
  <printOptions/>
  <pageMargins left="0.7" right="0.7" top="0.75" bottom="0.75" header="0.3" footer="0.3"/>
  <pageSetup horizontalDpi="1200" verticalDpi="1200" orientation="portrait" r:id="rId2"/>
  <legacyDrawing r:id="rId1"/>
</worksheet>
</file>

<file path=xl/worksheets/sheet5.xml><?xml version="1.0" encoding="utf-8"?>
<worksheet xmlns="http://schemas.openxmlformats.org/spreadsheetml/2006/main" xmlns:r="http://schemas.openxmlformats.org/officeDocument/2006/relationships">
  <sheetPr>
    <tabColor theme="4" tint="0.7999799847602844"/>
  </sheetPr>
  <dimension ref="A1:Q43"/>
  <sheetViews>
    <sheetView zoomScalePageLayoutView="0" workbookViewId="0" topLeftCell="A1">
      <selection activeCell="A1" sqref="A1:E1"/>
    </sheetView>
  </sheetViews>
  <sheetFormatPr defaultColWidth="18.7109375" defaultRowHeight="12.75"/>
  <cols>
    <col min="1" max="2" width="18.7109375" style="0" customWidth="1"/>
    <col min="3" max="3" width="58.7109375" style="0" customWidth="1"/>
    <col min="4" max="4" width="11.7109375" style="0" customWidth="1"/>
    <col min="5" max="5" width="11.57421875" style="0" customWidth="1"/>
    <col min="6" max="6" width="0.85546875" style="0" customWidth="1"/>
    <col min="7" max="7" width="12.28125" style="0" customWidth="1"/>
    <col min="8" max="9" width="10.28125" style="0" customWidth="1"/>
    <col min="10" max="11" width="8.57421875" style="0" customWidth="1"/>
    <col min="12" max="12" width="10.421875" style="0" customWidth="1"/>
    <col min="13" max="13" width="10.28125" style="0" customWidth="1"/>
    <col min="14" max="14" width="9.57421875" style="0" customWidth="1"/>
    <col min="15" max="15" width="9.421875" style="0" customWidth="1"/>
    <col min="16" max="16" width="9.8515625" style="0" customWidth="1"/>
    <col min="17" max="17" width="9.421875" style="0" customWidth="1"/>
  </cols>
  <sheetData>
    <row r="1" spans="1:17" ht="29.25" thickBot="1">
      <c r="A1" s="401" t="s">
        <v>180</v>
      </c>
      <c r="B1" s="401"/>
      <c r="C1" s="401"/>
      <c r="D1" s="402"/>
      <c r="E1" s="402"/>
      <c r="H1" s="222"/>
      <c r="I1" s="222"/>
      <c r="J1" s="222"/>
      <c r="K1" s="222"/>
      <c r="L1" s="222"/>
      <c r="M1" s="222"/>
      <c r="N1" s="222"/>
      <c r="O1" s="222"/>
      <c r="P1" s="222"/>
      <c r="Q1" s="222"/>
    </row>
    <row r="2" spans="1:17" ht="13.5" thickTop="1">
      <c r="A2" s="245" t="s">
        <v>1</v>
      </c>
      <c r="B2" s="245" t="s">
        <v>2</v>
      </c>
      <c r="C2" s="245" t="s">
        <v>0</v>
      </c>
      <c r="D2" s="245" t="s">
        <v>39</v>
      </c>
      <c r="E2" s="245" t="s">
        <v>40</v>
      </c>
      <c r="F2" s="85">
        <v>8</v>
      </c>
      <c r="H2" s="222"/>
      <c r="I2" s="222"/>
      <c r="J2" s="222"/>
      <c r="K2" s="222"/>
      <c r="L2" s="222"/>
      <c r="M2" s="222"/>
      <c r="N2" s="222"/>
      <c r="O2" s="222"/>
      <c r="P2" s="222"/>
      <c r="Q2" s="222"/>
    </row>
    <row r="3" spans="1:17" ht="8.25" customHeight="1">
      <c r="A3" s="227"/>
      <c r="B3" s="231"/>
      <c r="C3" s="228"/>
      <c r="D3" s="229"/>
      <c r="E3" s="230"/>
      <c r="H3" s="247"/>
      <c r="I3" s="247"/>
      <c r="J3" s="248"/>
      <c r="K3" s="247"/>
      <c r="L3" s="247"/>
      <c r="M3" s="247"/>
      <c r="N3" s="247"/>
      <c r="O3" s="247"/>
      <c r="P3" s="247"/>
      <c r="Q3" s="247"/>
    </row>
    <row r="4" spans="1:17" s="85" customFormat="1" ht="25.5">
      <c r="A4" s="392" t="s">
        <v>20</v>
      </c>
      <c r="B4" s="212" t="s">
        <v>96</v>
      </c>
      <c r="C4" s="210" t="s">
        <v>49</v>
      </c>
      <c r="D4" s="246">
        <v>0.25</v>
      </c>
      <c r="E4" s="214">
        <v>0.3</v>
      </c>
      <c r="H4" s="249"/>
      <c r="I4" s="249"/>
      <c r="J4" s="249"/>
      <c r="K4" s="249"/>
      <c r="L4" s="249"/>
      <c r="M4" s="249"/>
      <c r="N4" s="249"/>
      <c r="O4" s="249"/>
      <c r="P4" s="249"/>
      <c r="Q4" s="249"/>
    </row>
    <row r="5" spans="1:17" ht="14.25">
      <c r="A5" s="240"/>
      <c r="B5" s="57"/>
      <c r="C5" s="26" t="s">
        <v>108</v>
      </c>
      <c r="D5" s="27">
        <v>24</v>
      </c>
      <c r="E5" s="43">
        <v>50</v>
      </c>
      <c r="H5" s="221"/>
      <c r="I5" s="221"/>
      <c r="J5" s="400" t="s">
        <v>141</v>
      </c>
      <c r="K5" s="400"/>
      <c r="L5" s="400"/>
      <c r="M5" s="221"/>
      <c r="N5" s="221"/>
      <c r="O5" s="221"/>
      <c r="P5" s="221"/>
      <c r="Q5" s="221"/>
    </row>
    <row r="6" spans="1:17" ht="12.75">
      <c r="A6" s="240"/>
      <c r="B6" s="56"/>
      <c r="C6" s="3" t="s">
        <v>60</v>
      </c>
      <c r="D6" s="4">
        <v>48</v>
      </c>
      <c r="E6" s="9">
        <v>96</v>
      </c>
      <c r="H6" s="221"/>
      <c r="I6" s="221"/>
      <c r="J6" s="221"/>
      <c r="K6" s="221"/>
      <c r="L6" s="221"/>
      <c r="M6" s="221"/>
      <c r="N6" s="221"/>
      <c r="O6" s="221"/>
      <c r="P6" s="221"/>
      <c r="Q6" s="221"/>
    </row>
    <row r="7" spans="1:17" ht="12.75">
      <c r="A7" s="240"/>
      <c r="B7" s="18" t="s">
        <v>48</v>
      </c>
      <c r="C7" s="3" t="s">
        <v>104</v>
      </c>
      <c r="D7" s="6">
        <v>0.16</v>
      </c>
      <c r="E7" s="35">
        <v>0.21</v>
      </c>
      <c r="H7" s="87"/>
      <c r="I7" s="87"/>
      <c r="J7" s="87"/>
      <c r="K7" s="87"/>
      <c r="L7" s="87"/>
      <c r="M7" s="87"/>
      <c r="N7" s="87"/>
      <c r="O7" s="87"/>
      <c r="P7" s="87"/>
      <c r="Q7" s="87"/>
    </row>
    <row r="8" spans="1:17" ht="12.75">
      <c r="A8" s="408"/>
      <c r="B8" s="56"/>
      <c r="C8" s="3" t="s">
        <v>105</v>
      </c>
      <c r="D8" s="6">
        <v>0.08</v>
      </c>
      <c r="E8" s="35">
        <v>0.1</v>
      </c>
      <c r="H8" s="87"/>
      <c r="I8" s="87"/>
      <c r="J8" s="87"/>
      <c r="K8" s="87"/>
      <c r="L8" s="87"/>
      <c r="M8" s="87"/>
      <c r="N8" s="87"/>
      <c r="O8" s="87"/>
      <c r="P8" s="87"/>
      <c r="Q8" s="87"/>
    </row>
    <row r="9" spans="1:17" ht="25.5">
      <c r="A9" s="408"/>
      <c r="B9" s="18" t="s">
        <v>16</v>
      </c>
      <c r="C9" s="3" t="s">
        <v>106</v>
      </c>
      <c r="D9" s="6">
        <v>0.41</v>
      </c>
      <c r="E9" s="35">
        <v>0.47</v>
      </c>
      <c r="H9" s="87"/>
      <c r="I9" s="87"/>
      <c r="J9" s="87"/>
      <c r="K9" s="87"/>
      <c r="L9" s="87"/>
      <c r="M9" s="87"/>
      <c r="N9" s="87"/>
      <c r="O9" s="87"/>
      <c r="P9" s="87"/>
      <c r="Q9" s="87"/>
    </row>
    <row r="10" spans="1:17" ht="12.75">
      <c r="A10" s="408"/>
      <c r="B10" s="56"/>
      <c r="C10" s="3" t="s">
        <v>107</v>
      </c>
      <c r="D10" s="6">
        <v>0.22</v>
      </c>
      <c r="E10" s="35">
        <v>0.23</v>
      </c>
      <c r="H10" s="87"/>
      <c r="I10" s="87"/>
      <c r="J10" s="87"/>
      <c r="K10" s="87"/>
      <c r="L10" s="87"/>
      <c r="M10" s="87"/>
      <c r="N10" s="87"/>
      <c r="O10" s="87"/>
      <c r="P10" s="87"/>
      <c r="Q10" s="87"/>
    </row>
    <row r="11" spans="1:17" ht="12.75">
      <c r="A11" s="408"/>
      <c r="B11" s="18" t="s">
        <v>75</v>
      </c>
      <c r="C11" s="3" t="s">
        <v>85</v>
      </c>
      <c r="D11" s="64">
        <v>0.08</v>
      </c>
      <c r="E11" s="37">
        <v>0.11</v>
      </c>
      <c r="H11" s="87"/>
      <c r="I11" s="87"/>
      <c r="J11" s="87"/>
      <c r="K11" s="87"/>
      <c r="L11" s="87"/>
      <c r="M11" s="87"/>
      <c r="N11" s="87"/>
      <c r="O11" s="87"/>
      <c r="P11" s="87"/>
      <c r="Q11" s="87"/>
    </row>
    <row r="12" spans="1:17" ht="11.25" customHeight="1">
      <c r="A12" s="227"/>
      <c r="B12" s="231"/>
      <c r="C12" s="228"/>
      <c r="D12" s="229"/>
      <c r="E12" s="230"/>
      <c r="H12" s="87"/>
      <c r="I12" s="87"/>
      <c r="J12" s="87"/>
      <c r="K12" s="87"/>
      <c r="L12" s="87"/>
      <c r="M12" s="87"/>
      <c r="N12" s="87"/>
      <c r="O12" s="87"/>
      <c r="P12" s="87"/>
      <c r="Q12" s="87"/>
    </row>
    <row r="13" spans="1:17" s="85" customFormat="1" ht="12.75">
      <c r="A13" s="58" t="s">
        <v>71</v>
      </c>
      <c r="B13" s="59"/>
      <c r="C13" s="59"/>
      <c r="D13" s="8"/>
      <c r="E13" s="28"/>
      <c r="H13" s="233"/>
      <c r="I13" s="233"/>
      <c r="J13" s="233"/>
      <c r="K13" s="233"/>
      <c r="L13" s="233"/>
      <c r="M13" s="233"/>
      <c r="N13" s="233"/>
      <c r="O13" s="233"/>
      <c r="P13" s="233"/>
      <c r="Q13" s="233"/>
    </row>
    <row r="14" spans="1:17" ht="12.75">
      <c r="A14" s="58" t="s">
        <v>72</v>
      </c>
      <c r="B14" s="59"/>
      <c r="C14" s="59"/>
      <c r="D14" s="8"/>
      <c r="E14" s="28"/>
      <c r="H14" s="87"/>
      <c r="I14" s="87"/>
      <c r="J14" s="87"/>
      <c r="K14" s="87"/>
      <c r="L14" s="87"/>
      <c r="M14" s="87"/>
      <c r="N14" s="87"/>
      <c r="O14" s="87"/>
      <c r="P14" s="87"/>
      <c r="Q14" s="87"/>
    </row>
    <row r="15" spans="1:17" ht="12.75">
      <c r="A15" s="60" t="s">
        <v>73</v>
      </c>
      <c r="B15" s="61"/>
      <c r="C15" s="59"/>
      <c r="D15" s="8"/>
      <c r="E15" s="28"/>
      <c r="H15" s="87"/>
      <c r="I15" s="87"/>
      <c r="J15" s="87"/>
      <c r="K15" s="87"/>
      <c r="L15" s="87"/>
      <c r="M15" s="87"/>
      <c r="N15" s="87"/>
      <c r="O15" s="87"/>
      <c r="P15" s="87"/>
      <c r="Q15" s="87"/>
    </row>
    <row r="16" spans="1:17" ht="12.75">
      <c r="A16" s="60" t="s">
        <v>103</v>
      </c>
      <c r="B16" s="61"/>
      <c r="C16" s="59"/>
      <c r="D16" s="8"/>
      <c r="E16" s="28"/>
      <c r="H16" s="87"/>
      <c r="I16" s="87"/>
      <c r="J16" s="87"/>
      <c r="K16" s="87"/>
      <c r="L16" s="87"/>
      <c r="M16" s="87"/>
      <c r="N16" s="87"/>
      <c r="O16" s="87"/>
      <c r="P16" s="87"/>
      <c r="Q16" s="87"/>
    </row>
    <row r="17" spans="1:17" ht="12.75">
      <c r="A17" s="60" t="s">
        <v>80</v>
      </c>
      <c r="B17" s="61"/>
      <c r="C17" s="59"/>
      <c r="D17" s="8"/>
      <c r="E17" s="28"/>
      <c r="H17" s="87"/>
      <c r="I17" s="87"/>
      <c r="J17" s="87"/>
      <c r="K17" s="87"/>
      <c r="L17" s="87"/>
      <c r="M17" s="87"/>
      <c r="N17" s="87"/>
      <c r="O17" s="87"/>
      <c r="P17" s="87"/>
      <c r="Q17" s="87"/>
    </row>
    <row r="18" spans="1:17" ht="12.75">
      <c r="A18" s="60" t="s">
        <v>79</v>
      </c>
      <c r="B18" s="61"/>
      <c r="C18" s="59"/>
      <c r="D18" s="8"/>
      <c r="E18" s="28"/>
      <c r="H18" s="87"/>
      <c r="I18" s="87"/>
      <c r="J18" s="87"/>
      <c r="K18" s="87"/>
      <c r="L18" s="87"/>
      <c r="M18" s="87"/>
      <c r="N18" s="87"/>
      <c r="O18" s="87"/>
      <c r="P18" s="87"/>
      <c r="Q18" s="87"/>
    </row>
    <row r="19" spans="1:17" ht="12.75">
      <c r="A19" s="60" t="s">
        <v>78</v>
      </c>
      <c r="B19" s="61"/>
      <c r="C19" s="61"/>
      <c r="D19" s="49"/>
      <c r="E19" s="28"/>
      <c r="H19" s="87"/>
      <c r="I19" s="87"/>
      <c r="J19" s="87"/>
      <c r="K19" s="87"/>
      <c r="L19" s="87"/>
      <c r="M19" s="87"/>
      <c r="N19" s="87"/>
      <c r="O19" s="87"/>
      <c r="P19" s="87"/>
      <c r="Q19" s="87"/>
    </row>
    <row r="20" spans="1:17" ht="12.75">
      <c r="A20" s="60" t="s">
        <v>77</v>
      </c>
      <c r="B20" s="61"/>
      <c r="C20" s="61"/>
      <c r="D20" s="49"/>
      <c r="E20" s="28"/>
      <c r="H20" s="87"/>
      <c r="I20" s="87"/>
      <c r="J20" s="87"/>
      <c r="K20" s="87"/>
      <c r="L20" s="87"/>
      <c r="M20" s="87"/>
      <c r="N20" s="87"/>
      <c r="O20" s="87"/>
      <c r="P20" s="87"/>
      <c r="Q20" s="87"/>
    </row>
    <row r="21" spans="1:17" ht="12.75">
      <c r="A21" s="60" t="s">
        <v>109</v>
      </c>
      <c r="B21" s="61"/>
      <c r="C21" s="61"/>
      <c r="D21" s="49"/>
      <c r="E21" s="28"/>
      <c r="H21" s="87"/>
      <c r="I21" s="87"/>
      <c r="J21" s="87"/>
      <c r="K21" s="87"/>
      <c r="L21" s="87"/>
      <c r="M21" s="87"/>
      <c r="N21" s="87"/>
      <c r="O21" s="87"/>
      <c r="P21" s="87"/>
      <c r="Q21" s="87"/>
    </row>
    <row r="22" spans="8:17" ht="9.75" customHeight="1">
      <c r="H22" s="87"/>
      <c r="I22" s="87"/>
      <c r="J22" s="87"/>
      <c r="K22" s="87"/>
      <c r="L22" s="87"/>
      <c r="M22" s="87"/>
      <c r="N22" s="87"/>
      <c r="O22" s="87"/>
      <c r="P22" s="87"/>
      <c r="Q22" s="87"/>
    </row>
    <row r="23" spans="8:17" ht="12.75">
      <c r="H23" s="87"/>
      <c r="I23" s="87"/>
      <c r="J23" s="87"/>
      <c r="K23" s="87"/>
      <c r="L23" s="87"/>
      <c r="M23" s="87"/>
      <c r="N23" s="87"/>
      <c r="O23" s="87"/>
      <c r="P23" s="87"/>
      <c r="Q23" s="87"/>
    </row>
    <row r="24" spans="8:17" ht="12.75">
      <c r="H24" s="87"/>
      <c r="I24" s="87"/>
      <c r="J24" s="87"/>
      <c r="K24" s="87"/>
      <c r="L24" s="87"/>
      <c r="M24" s="87"/>
      <c r="N24" s="87"/>
      <c r="O24" s="87"/>
      <c r="P24" s="87"/>
      <c r="Q24" s="87"/>
    </row>
    <row r="25" spans="8:17" ht="12.75">
      <c r="H25" s="87"/>
      <c r="I25" s="87"/>
      <c r="J25" s="87"/>
      <c r="K25" s="87"/>
      <c r="L25" s="87"/>
      <c r="M25" s="87"/>
      <c r="N25" s="87"/>
      <c r="O25" s="87"/>
      <c r="P25" s="87"/>
      <c r="Q25" s="87"/>
    </row>
    <row r="26" spans="8:17" ht="12.75">
      <c r="H26" s="87"/>
      <c r="I26" s="87"/>
      <c r="J26" s="87"/>
      <c r="K26" s="87"/>
      <c r="L26" s="87"/>
      <c r="M26" s="87"/>
      <c r="N26" s="87"/>
      <c r="O26" s="87"/>
      <c r="P26" s="87"/>
      <c r="Q26" s="87"/>
    </row>
    <row r="27" spans="8:17" ht="12.75">
      <c r="H27" s="87"/>
      <c r="I27" s="87"/>
      <c r="J27" s="87"/>
      <c r="K27" s="87"/>
      <c r="L27" s="87"/>
      <c r="M27" s="87"/>
      <c r="N27" s="87"/>
      <c r="O27" s="87"/>
      <c r="P27" s="87"/>
      <c r="Q27" s="87"/>
    </row>
    <row r="28" spans="8:17" ht="12.75">
      <c r="H28" s="87"/>
      <c r="I28" s="87"/>
      <c r="J28" s="87"/>
      <c r="K28" s="87"/>
      <c r="L28" s="87"/>
      <c r="M28" s="87"/>
      <c r="N28" s="87"/>
      <c r="O28" s="87"/>
      <c r="P28" s="87"/>
      <c r="Q28" s="87"/>
    </row>
    <row r="29" spans="8:17" ht="12.75">
      <c r="H29" s="87"/>
      <c r="I29" s="87"/>
      <c r="J29" s="87"/>
      <c r="K29" s="87"/>
      <c r="L29" s="87"/>
      <c r="M29" s="87"/>
      <c r="N29" s="87"/>
      <c r="O29" s="87"/>
      <c r="P29" s="87"/>
      <c r="Q29" s="87"/>
    </row>
    <row r="30" spans="8:17" ht="12.75">
      <c r="H30" s="87"/>
      <c r="I30" s="87"/>
      <c r="J30" s="87"/>
      <c r="K30" s="87"/>
      <c r="L30" s="87"/>
      <c r="M30" s="87"/>
      <c r="N30" s="87"/>
      <c r="O30" s="87"/>
      <c r="P30" s="87"/>
      <c r="Q30" s="87"/>
    </row>
    <row r="31" spans="8:17" ht="12.75">
      <c r="H31" s="87"/>
      <c r="I31" s="87"/>
      <c r="J31" s="87"/>
      <c r="K31" s="87"/>
      <c r="L31" s="87"/>
      <c r="M31" s="87"/>
      <c r="N31" s="87"/>
      <c r="O31" s="87"/>
      <c r="P31" s="87"/>
      <c r="Q31" s="87"/>
    </row>
    <row r="32" spans="8:17" ht="12.75">
      <c r="H32" s="87"/>
      <c r="I32" s="87"/>
      <c r="J32" s="87"/>
      <c r="K32" s="87"/>
      <c r="L32" s="87"/>
      <c r="M32" s="87"/>
      <c r="N32" s="87"/>
      <c r="O32" s="87"/>
      <c r="P32" s="87"/>
      <c r="Q32" s="87"/>
    </row>
    <row r="33" spans="8:17" ht="12.75">
      <c r="H33" s="87"/>
      <c r="I33" s="87"/>
      <c r="J33" s="87"/>
      <c r="K33" s="87"/>
      <c r="L33" s="87"/>
      <c r="M33" s="87"/>
      <c r="N33" s="87"/>
      <c r="O33" s="87"/>
      <c r="P33" s="87"/>
      <c r="Q33" s="87"/>
    </row>
    <row r="34" spans="8:17" ht="12.75">
      <c r="H34" s="87"/>
      <c r="I34" s="87"/>
      <c r="J34" s="87"/>
      <c r="K34" s="87"/>
      <c r="L34" s="87"/>
      <c r="M34" s="87"/>
      <c r="N34" s="87"/>
      <c r="O34" s="87"/>
      <c r="P34" s="87"/>
      <c r="Q34" s="87"/>
    </row>
    <row r="35" spans="8:17" ht="12.75">
      <c r="H35" s="87"/>
      <c r="I35" s="87"/>
      <c r="J35" s="87"/>
      <c r="K35" s="87"/>
      <c r="L35" s="87"/>
      <c r="M35" s="87"/>
      <c r="N35" s="87"/>
      <c r="O35" s="87"/>
      <c r="P35" s="87"/>
      <c r="Q35" s="87"/>
    </row>
    <row r="36" spans="8:17" ht="12.75">
      <c r="H36" s="87"/>
      <c r="I36" s="87"/>
      <c r="J36" s="87"/>
      <c r="K36" s="87"/>
      <c r="L36" s="87"/>
      <c r="M36" s="87"/>
      <c r="N36" s="87"/>
      <c r="O36" s="87"/>
      <c r="P36" s="87"/>
      <c r="Q36" s="87"/>
    </row>
    <row r="37" spans="8:17" ht="12.75">
      <c r="H37" s="87"/>
      <c r="I37" s="87"/>
      <c r="J37" s="87"/>
      <c r="K37" s="87"/>
      <c r="L37" s="87"/>
      <c r="M37" s="87"/>
      <c r="N37" s="87"/>
      <c r="O37" s="87"/>
      <c r="P37" s="87"/>
      <c r="Q37" s="87"/>
    </row>
    <row r="38" spans="8:17" ht="12.75">
      <c r="H38" s="87"/>
      <c r="I38" s="87"/>
      <c r="J38" s="87"/>
      <c r="K38" s="87"/>
      <c r="L38" s="87"/>
      <c r="M38" s="87"/>
      <c r="N38" s="87"/>
      <c r="O38" s="87"/>
      <c r="P38" s="87"/>
      <c r="Q38" s="87"/>
    </row>
    <row r="39" spans="8:17" ht="12.75">
      <c r="H39" s="268" t="s">
        <v>154</v>
      </c>
      <c r="I39" s="264"/>
      <c r="J39" s="264"/>
      <c r="K39" s="264"/>
      <c r="L39" s="264"/>
      <c r="M39" s="264"/>
      <c r="N39" s="264"/>
      <c r="O39" s="264"/>
      <c r="P39" s="264"/>
      <c r="Q39" s="264"/>
    </row>
    <row r="40" spans="8:17" ht="12.75">
      <c r="H40" s="264"/>
      <c r="I40" s="264"/>
      <c r="J40" s="264"/>
      <c r="K40" s="264"/>
      <c r="L40" s="264"/>
      <c r="M40" s="264"/>
      <c r="N40" s="264"/>
      <c r="O40" s="264"/>
      <c r="P40" s="264"/>
      <c r="Q40" s="264"/>
    </row>
    <row r="41" spans="8:17" ht="20.25">
      <c r="H41" s="264"/>
      <c r="I41" s="264"/>
      <c r="J41" s="264"/>
      <c r="K41" s="269" t="s">
        <v>153</v>
      </c>
      <c r="L41" s="263"/>
      <c r="M41" s="264"/>
      <c r="N41" s="264"/>
      <c r="O41" s="264"/>
      <c r="P41" s="264"/>
      <c r="Q41" s="264"/>
    </row>
    <row r="42" spans="8:17" ht="12.75">
      <c r="H42" s="264"/>
      <c r="I42" s="264"/>
      <c r="J42" s="264"/>
      <c r="K42" s="264"/>
      <c r="L42" s="264"/>
      <c r="M42" s="264"/>
      <c r="N42" s="264"/>
      <c r="O42" s="264"/>
      <c r="P42" s="264"/>
      <c r="Q42" s="264"/>
    </row>
    <row r="43" spans="8:17" ht="12.75">
      <c r="H43" s="264"/>
      <c r="I43" s="264"/>
      <c r="J43" s="264"/>
      <c r="K43" s="264"/>
      <c r="L43" s="264"/>
      <c r="M43" s="264"/>
      <c r="N43" s="264"/>
      <c r="O43" s="264"/>
      <c r="P43" s="264"/>
      <c r="Q43" s="264"/>
    </row>
  </sheetData>
  <sheetProtection/>
  <mergeCells count="3">
    <mergeCell ref="A1:E1"/>
    <mergeCell ref="A8:A11"/>
    <mergeCell ref="J5:L5"/>
  </mergeCells>
  <hyperlinks>
    <hyperlink ref="H39:Q43" location="'Strategic Priorities'!A1" display="'Strategic Priorities'!A1"/>
  </hyperlinks>
  <printOptions/>
  <pageMargins left="0.7" right="0.7" top="0.75" bottom="0.75" header="0.3" footer="0.3"/>
  <pageSetup horizontalDpi="600" verticalDpi="600" orientation="portrait" r:id="rId2"/>
  <legacyDrawing r:id="rId1"/>
</worksheet>
</file>

<file path=xl/worksheets/sheet6.xml><?xml version="1.0" encoding="utf-8"?>
<worksheet xmlns="http://schemas.openxmlformats.org/spreadsheetml/2006/main" xmlns:r="http://schemas.openxmlformats.org/officeDocument/2006/relationships">
  <sheetPr>
    <tabColor theme="5" tint="0.7999799847602844"/>
  </sheetPr>
  <dimension ref="A1:Q43"/>
  <sheetViews>
    <sheetView zoomScalePageLayoutView="0" workbookViewId="0" topLeftCell="A1">
      <selection activeCell="A1" sqref="A1:E1"/>
    </sheetView>
  </sheetViews>
  <sheetFormatPr defaultColWidth="18.7109375" defaultRowHeight="12.75"/>
  <cols>
    <col min="1" max="2" width="18.7109375" style="0" customWidth="1"/>
    <col min="3" max="3" width="58.7109375" style="0" customWidth="1"/>
    <col min="4" max="4" width="13.8515625" style="0" customWidth="1"/>
    <col min="5" max="5" width="11.57421875" style="0" customWidth="1"/>
    <col min="6" max="6" width="0.42578125" style="0" customWidth="1"/>
    <col min="7" max="7" width="10.8515625" style="0" customWidth="1"/>
    <col min="8" max="9" width="10.28125" style="0" customWidth="1"/>
    <col min="10" max="11" width="8.57421875" style="0" customWidth="1"/>
    <col min="12" max="12" width="10.421875" style="0" customWidth="1"/>
    <col min="13" max="13" width="10.28125" style="0" customWidth="1"/>
    <col min="14" max="14" width="9.57421875" style="0" customWidth="1"/>
    <col min="15" max="15" width="9.421875" style="0" customWidth="1"/>
    <col min="16" max="16" width="9.8515625" style="0" customWidth="1"/>
    <col min="17" max="17" width="9.421875" style="0" customWidth="1"/>
  </cols>
  <sheetData>
    <row r="1" spans="1:17" ht="29.25" thickBot="1">
      <c r="A1" s="401" t="s">
        <v>180</v>
      </c>
      <c r="B1" s="401"/>
      <c r="C1" s="401"/>
      <c r="D1" s="402"/>
      <c r="E1" s="402"/>
      <c r="H1" s="222"/>
      <c r="I1" s="222"/>
      <c r="J1" s="222"/>
      <c r="K1" s="222"/>
      <c r="L1" s="222"/>
      <c r="M1" s="222"/>
      <c r="N1" s="222"/>
      <c r="O1" s="222"/>
      <c r="P1" s="222"/>
      <c r="Q1" s="222"/>
    </row>
    <row r="2" spans="1:17" ht="13.5" thickTop="1">
      <c r="A2" s="245" t="s">
        <v>1</v>
      </c>
      <c r="B2" s="245" t="s">
        <v>2</v>
      </c>
      <c r="C2" s="245" t="s">
        <v>0</v>
      </c>
      <c r="D2" s="245" t="s">
        <v>39</v>
      </c>
      <c r="E2" s="245" t="s">
        <v>40</v>
      </c>
      <c r="F2" s="85">
        <v>9</v>
      </c>
      <c r="H2" s="222"/>
      <c r="I2" s="222"/>
      <c r="J2" s="222"/>
      <c r="K2" s="222"/>
      <c r="L2" s="222"/>
      <c r="M2" s="222"/>
      <c r="N2" s="222"/>
      <c r="O2" s="222"/>
      <c r="P2" s="222"/>
      <c r="Q2" s="222"/>
    </row>
    <row r="3" spans="1:17" ht="8.25" customHeight="1">
      <c r="A3" s="227"/>
      <c r="B3" s="231"/>
      <c r="C3" s="228"/>
      <c r="D3" s="229"/>
      <c r="E3" s="230"/>
      <c r="H3" s="247"/>
      <c r="I3" s="247"/>
      <c r="J3" s="248"/>
      <c r="K3" s="247"/>
      <c r="L3" s="247"/>
      <c r="M3" s="247"/>
      <c r="N3" s="247"/>
      <c r="O3" s="247"/>
      <c r="P3" s="247"/>
      <c r="Q3" s="247"/>
    </row>
    <row r="4" spans="1:17" s="85" customFormat="1" ht="15">
      <c r="A4" s="391" t="s">
        <v>18</v>
      </c>
      <c r="B4" s="212" t="s">
        <v>9</v>
      </c>
      <c r="C4" s="250" t="s">
        <v>11</v>
      </c>
      <c r="D4" s="251">
        <v>0.37</v>
      </c>
      <c r="E4" s="252">
        <v>0.43</v>
      </c>
      <c r="H4" s="249"/>
      <c r="I4" s="249"/>
      <c r="J4" s="249"/>
      <c r="K4" s="249"/>
      <c r="L4" s="249"/>
      <c r="M4" s="249"/>
      <c r="N4" s="249"/>
      <c r="O4" s="249"/>
      <c r="P4" s="249"/>
      <c r="Q4" s="249"/>
    </row>
    <row r="5" spans="1:17" ht="12.75">
      <c r="A5" s="241"/>
      <c r="B5" s="56"/>
      <c r="C5" s="7" t="s">
        <v>21</v>
      </c>
      <c r="D5" s="12">
        <v>269</v>
      </c>
      <c r="E5" s="44">
        <v>345</v>
      </c>
      <c r="H5" s="221"/>
      <c r="I5" s="221"/>
      <c r="J5" s="400" t="s">
        <v>141</v>
      </c>
      <c r="K5" s="400"/>
      <c r="L5" s="400"/>
      <c r="M5" s="221"/>
      <c r="N5" s="221"/>
      <c r="O5" s="221"/>
      <c r="P5" s="221"/>
      <c r="Q5" s="221"/>
    </row>
    <row r="6" spans="1:17" ht="25.5">
      <c r="A6" s="241"/>
      <c r="B6" s="18" t="s">
        <v>53</v>
      </c>
      <c r="C6" s="7" t="s">
        <v>100</v>
      </c>
      <c r="D6" s="14">
        <v>3.52</v>
      </c>
      <c r="E6" s="46">
        <v>3.8</v>
      </c>
      <c r="H6" s="221"/>
      <c r="I6" s="221"/>
      <c r="J6" s="221"/>
      <c r="K6" s="221"/>
      <c r="L6" s="221"/>
      <c r="M6" s="221"/>
      <c r="N6" s="221"/>
      <c r="O6" s="221"/>
      <c r="P6" s="221"/>
      <c r="Q6" s="221"/>
    </row>
    <row r="7" spans="1:17" ht="12.75">
      <c r="A7" s="241"/>
      <c r="B7" s="56"/>
      <c r="C7" s="3" t="s">
        <v>123</v>
      </c>
      <c r="D7" s="12">
        <v>5.17</v>
      </c>
      <c r="E7" s="9">
        <v>4.9</v>
      </c>
      <c r="H7" s="87"/>
      <c r="I7" s="87"/>
      <c r="J7" s="87"/>
      <c r="K7" s="87"/>
      <c r="L7" s="87"/>
      <c r="M7" s="87"/>
      <c r="N7" s="87"/>
      <c r="O7" s="87"/>
      <c r="P7" s="87"/>
      <c r="Q7" s="87"/>
    </row>
    <row r="8" spans="1:17" ht="12.75">
      <c r="A8" s="241"/>
      <c r="B8" s="18" t="s">
        <v>10</v>
      </c>
      <c r="C8" s="7" t="s">
        <v>69</v>
      </c>
      <c r="D8" s="20">
        <v>3.08</v>
      </c>
      <c r="E8" s="48">
        <v>3.3</v>
      </c>
      <c r="H8" s="87"/>
      <c r="I8" s="87"/>
      <c r="J8" s="87"/>
      <c r="K8" s="87"/>
      <c r="L8" s="87"/>
      <c r="M8" s="87"/>
      <c r="N8" s="87"/>
      <c r="O8" s="87"/>
      <c r="P8" s="87"/>
      <c r="Q8" s="87"/>
    </row>
    <row r="9" spans="1:17" ht="12.75">
      <c r="A9" s="241"/>
      <c r="B9" s="57"/>
      <c r="C9" s="7" t="s">
        <v>52</v>
      </c>
      <c r="D9" s="20">
        <v>3</v>
      </c>
      <c r="E9" s="48">
        <v>3.2</v>
      </c>
      <c r="H9" s="87"/>
      <c r="I9" s="87"/>
      <c r="J9" s="87"/>
      <c r="K9" s="87"/>
      <c r="L9" s="87"/>
      <c r="M9" s="87"/>
      <c r="N9" s="87"/>
      <c r="O9" s="87"/>
      <c r="P9" s="87"/>
      <c r="Q9" s="87"/>
    </row>
    <row r="10" spans="1:17" ht="12.75">
      <c r="A10" s="241"/>
      <c r="B10" s="57"/>
      <c r="C10" s="7" t="s">
        <v>70</v>
      </c>
      <c r="D10" s="20">
        <v>3.6</v>
      </c>
      <c r="E10" s="48">
        <v>3.8</v>
      </c>
      <c r="H10" s="87"/>
      <c r="I10" s="87"/>
      <c r="J10" s="87"/>
      <c r="K10" s="87"/>
      <c r="L10" s="87"/>
      <c r="M10" s="87"/>
      <c r="N10" s="87"/>
      <c r="O10" s="87"/>
      <c r="P10" s="87"/>
      <c r="Q10" s="87"/>
    </row>
    <row r="11" spans="1:17" ht="12.75">
      <c r="A11" s="241"/>
      <c r="B11" s="57"/>
      <c r="C11" s="7" t="s">
        <v>55</v>
      </c>
      <c r="D11" s="20">
        <v>3.66</v>
      </c>
      <c r="E11" s="48">
        <v>3.75</v>
      </c>
      <c r="H11" s="87"/>
      <c r="I11" s="87"/>
      <c r="J11" s="87"/>
      <c r="K11" s="87"/>
      <c r="L11" s="87"/>
      <c r="M11" s="87"/>
      <c r="N11" s="87"/>
      <c r="O11" s="87"/>
      <c r="P11" s="87"/>
      <c r="Q11" s="87"/>
    </row>
    <row r="12" spans="1:17" ht="25.5" customHeight="1">
      <c r="A12" s="241"/>
      <c r="B12" s="5" t="s">
        <v>54</v>
      </c>
      <c r="C12" s="26" t="s">
        <v>101</v>
      </c>
      <c r="D12" s="14">
        <v>3.66</v>
      </c>
      <c r="E12" s="47">
        <v>3.85</v>
      </c>
      <c r="H12" s="87"/>
      <c r="I12" s="87"/>
      <c r="J12" s="87"/>
      <c r="K12" s="87"/>
      <c r="L12" s="87"/>
      <c r="M12" s="87"/>
      <c r="N12" s="87"/>
      <c r="O12" s="87"/>
      <c r="P12" s="87"/>
      <c r="Q12" s="87"/>
    </row>
    <row r="13" spans="1:17" s="85" customFormat="1" ht="12.75">
      <c r="A13" s="227"/>
      <c r="B13" s="231"/>
      <c r="C13" s="228"/>
      <c r="D13" s="229"/>
      <c r="E13" s="230"/>
      <c r="H13" s="233"/>
      <c r="I13" s="233"/>
      <c r="J13" s="233"/>
      <c r="K13" s="233"/>
      <c r="L13" s="233"/>
      <c r="M13" s="233"/>
      <c r="N13" s="233"/>
      <c r="O13" s="233"/>
      <c r="P13" s="233"/>
      <c r="Q13" s="233"/>
    </row>
    <row r="14" spans="1:17" ht="12.75">
      <c r="A14" s="58" t="s">
        <v>71</v>
      </c>
      <c r="B14" s="59"/>
      <c r="C14" s="59"/>
      <c r="D14" s="8"/>
      <c r="E14" s="28"/>
      <c r="H14" s="87"/>
      <c r="I14" s="87"/>
      <c r="J14" s="87"/>
      <c r="K14" s="87"/>
      <c r="L14" s="87"/>
      <c r="M14" s="87"/>
      <c r="N14" s="87"/>
      <c r="O14" s="87"/>
      <c r="P14" s="87"/>
      <c r="Q14" s="87"/>
    </row>
    <row r="15" spans="1:17" ht="12.75">
      <c r="A15" s="58" t="s">
        <v>72</v>
      </c>
      <c r="B15" s="59"/>
      <c r="C15" s="59"/>
      <c r="D15" s="8"/>
      <c r="E15" s="28"/>
      <c r="H15" s="87"/>
      <c r="I15" s="87"/>
      <c r="J15" s="87"/>
      <c r="K15" s="87"/>
      <c r="L15" s="87"/>
      <c r="M15" s="87"/>
      <c r="N15" s="87"/>
      <c r="O15" s="87"/>
      <c r="P15" s="87"/>
      <c r="Q15" s="87"/>
    </row>
    <row r="16" spans="1:17" ht="12.75">
      <c r="A16" s="60" t="s">
        <v>73</v>
      </c>
      <c r="B16" s="61"/>
      <c r="C16" s="59"/>
      <c r="D16" s="8"/>
      <c r="E16" s="28"/>
      <c r="H16" s="87"/>
      <c r="I16" s="87"/>
      <c r="J16" s="87"/>
      <c r="K16" s="87"/>
      <c r="L16" s="87"/>
      <c r="M16" s="87"/>
      <c r="N16" s="87"/>
      <c r="O16" s="87"/>
      <c r="P16" s="87"/>
      <c r="Q16" s="87"/>
    </row>
    <row r="17" spans="1:17" ht="12.75">
      <c r="A17" s="60" t="s">
        <v>103</v>
      </c>
      <c r="B17" s="61"/>
      <c r="C17" s="59"/>
      <c r="D17" s="8"/>
      <c r="E17" s="28"/>
      <c r="H17" s="87"/>
      <c r="I17" s="87"/>
      <c r="J17" s="87"/>
      <c r="K17" s="87"/>
      <c r="L17" s="87"/>
      <c r="M17" s="87"/>
      <c r="N17" s="87"/>
      <c r="O17" s="87"/>
      <c r="P17" s="87"/>
      <c r="Q17" s="87"/>
    </row>
    <row r="18" spans="1:17" ht="12.75">
      <c r="A18" s="60" t="s">
        <v>80</v>
      </c>
      <c r="B18" s="61"/>
      <c r="C18" s="59"/>
      <c r="D18" s="8"/>
      <c r="E18" s="28"/>
      <c r="H18" s="87"/>
      <c r="I18" s="87"/>
      <c r="J18" s="87"/>
      <c r="K18" s="87"/>
      <c r="L18" s="87"/>
      <c r="M18" s="87"/>
      <c r="N18" s="87"/>
      <c r="O18" s="87"/>
      <c r="P18" s="87"/>
      <c r="Q18" s="87"/>
    </row>
    <row r="19" spans="1:17" ht="12.75">
      <c r="A19" s="60" t="s">
        <v>79</v>
      </c>
      <c r="B19" s="61"/>
      <c r="C19" s="59"/>
      <c r="D19" s="8"/>
      <c r="E19" s="28"/>
      <c r="H19" s="87"/>
      <c r="I19" s="87"/>
      <c r="J19" s="87"/>
      <c r="K19" s="87"/>
      <c r="L19" s="87"/>
      <c r="M19" s="87"/>
      <c r="N19" s="87"/>
      <c r="O19" s="87"/>
      <c r="P19" s="87"/>
      <c r="Q19" s="87"/>
    </row>
    <row r="20" spans="1:17" ht="12.75">
      <c r="A20" s="60" t="s">
        <v>78</v>
      </c>
      <c r="B20" s="61"/>
      <c r="C20" s="61"/>
      <c r="D20" s="49"/>
      <c r="E20" s="28"/>
      <c r="H20" s="87"/>
      <c r="I20" s="87"/>
      <c r="J20" s="87"/>
      <c r="K20" s="87"/>
      <c r="L20" s="87"/>
      <c r="M20" s="87"/>
      <c r="N20" s="87"/>
      <c r="O20" s="87"/>
      <c r="P20" s="87"/>
      <c r="Q20" s="87"/>
    </row>
    <row r="21" spans="1:17" ht="12.75">
      <c r="A21" s="60" t="s">
        <v>77</v>
      </c>
      <c r="B21" s="61"/>
      <c r="C21" s="61"/>
      <c r="D21" s="49"/>
      <c r="E21" s="28"/>
      <c r="H21" s="87"/>
      <c r="I21" s="87"/>
      <c r="J21" s="87"/>
      <c r="K21" s="87"/>
      <c r="L21" s="87"/>
      <c r="M21" s="87"/>
      <c r="N21" s="87"/>
      <c r="O21" s="87"/>
      <c r="P21" s="87"/>
      <c r="Q21" s="87"/>
    </row>
    <row r="22" spans="1:17" ht="12.75">
      <c r="A22" s="60" t="s">
        <v>109</v>
      </c>
      <c r="B22" s="61"/>
      <c r="C22" s="61"/>
      <c r="D22" s="49"/>
      <c r="E22" s="28"/>
      <c r="H22" s="87"/>
      <c r="I22" s="87"/>
      <c r="J22" s="87"/>
      <c r="K22" s="87"/>
      <c r="L22" s="87"/>
      <c r="M22" s="87"/>
      <c r="N22" s="87"/>
      <c r="O22" s="87"/>
      <c r="P22" s="87"/>
      <c r="Q22" s="87"/>
    </row>
    <row r="23" spans="8:17" ht="12.75">
      <c r="H23" s="87"/>
      <c r="I23" s="87"/>
      <c r="J23" s="87"/>
      <c r="K23" s="87"/>
      <c r="L23" s="87"/>
      <c r="M23" s="87"/>
      <c r="N23" s="87"/>
      <c r="O23" s="87"/>
      <c r="P23" s="87"/>
      <c r="Q23" s="87"/>
    </row>
    <row r="24" spans="8:17" ht="12.75">
      <c r="H24" s="87"/>
      <c r="I24" s="87"/>
      <c r="J24" s="87"/>
      <c r="K24" s="87"/>
      <c r="L24" s="87"/>
      <c r="M24" s="87"/>
      <c r="N24" s="87"/>
      <c r="O24" s="87"/>
      <c r="P24" s="87"/>
      <c r="Q24" s="87"/>
    </row>
    <row r="25" spans="8:17" ht="12.75">
      <c r="H25" s="87"/>
      <c r="I25" s="87"/>
      <c r="J25" s="87"/>
      <c r="K25" s="87"/>
      <c r="L25" s="87"/>
      <c r="M25" s="87"/>
      <c r="N25" s="87"/>
      <c r="O25" s="87"/>
      <c r="P25" s="87"/>
      <c r="Q25" s="87"/>
    </row>
    <row r="26" spans="8:17" ht="12.75">
      <c r="H26" s="87"/>
      <c r="I26" s="87"/>
      <c r="J26" s="87"/>
      <c r="K26" s="87"/>
      <c r="L26" s="87"/>
      <c r="M26" s="87"/>
      <c r="N26" s="87"/>
      <c r="O26" s="87"/>
      <c r="P26" s="87"/>
      <c r="Q26" s="87"/>
    </row>
    <row r="27" spans="8:17" ht="12.75">
      <c r="H27" s="87"/>
      <c r="I27" s="87"/>
      <c r="J27" s="87"/>
      <c r="K27" s="87"/>
      <c r="L27" s="87"/>
      <c r="M27" s="87"/>
      <c r="N27" s="87"/>
      <c r="O27" s="87"/>
      <c r="P27" s="87"/>
      <c r="Q27" s="87"/>
    </row>
    <row r="28" spans="8:17" ht="12.75">
      <c r="H28" s="87"/>
      <c r="I28" s="87"/>
      <c r="J28" s="87"/>
      <c r="K28" s="87"/>
      <c r="L28" s="87"/>
      <c r="M28" s="87"/>
      <c r="N28" s="87"/>
      <c r="O28" s="87"/>
      <c r="P28" s="87"/>
      <c r="Q28" s="87"/>
    </row>
    <row r="29" spans="8:17" ht="12.75">
      <c r="H29" s="87"/>
      <c r="I29" s="87"/>
      <c r="J29" s="87"/>
      <c r="K29" s="87"/>
      <c r="L29" s="87"/>
      <c r="M29" s="87"/>
      <c r="N29" s="87"/>
      <c r="O29" s="87"/>
      <c r="P29" s="87"/>
      <c r="Q29" s="87"/>
    </row>
    <row r="30" spans="8:17" ht="12.75">
      <c r="H30" s="87"/>
      <c r="I30" s="87"/>
      <c r="J30" s="87"/>
      <c r="K30" s="87"/>
      <c r="L30" s="87"/>
      <c r="M30" s="87"/>
      <c r="N30" s="87"/>
      <c r="O30" s="87"/>
      <c r="P30" s="87"/>
      <c r="Q30" s="87"/>
    </row>
    <row r="31" spans="8:17" ht="12.75">
      <c r="H31" s="87"/>
      <c r="I31" s="87"/>
      <c r="J31" s="87"/>
      <c r="K31" s="87"/>
      <c r="L31" s="87"/>
      <c r="M31" s="87"/>
      <c r="N31" s="87"/>
      <c r="O31" s="87"/>
      <c r="P31" s="87"/>
      <c r="Q31" s="87"/>
    </row>
    <row r="32" spans="8:17" ht="12.75">
      <c r="H32" s="87"/>
      <c r="I32" s="87"/>
      <c r="J32" s="87"/>
      <c r="K32" s="87"/>
      <c r="L32" s="87"/>
      <c r="M32" s="87"/>
      <c r="N32" s="87"/>
      <c r="O32" s="87"/>
      <c r="P32" s="87"/>
      <c r="Q32" s="87"/>
    </row>
    <row r="33" spans="8:17" ht="12.75">
      <c r="H33" s="87"/>
      <c r="I33" s="87"/>
      <c r="J33" s="87"/>
      <c r="K33" s="87"/>
      <c r="L33" s="87"/>
      <c r="M33" s="87"/>
      <c r="N33" s="87"/>
      <c r="O33" s="87"/>
      <c r="P33" s="87"/>
      <c r="Q33" s="87"/>
    </row>
    <row r="34" spans="8:17" ht="12.75">
      <c r="H34" s="87"/>
      <c r="I34" s="87"/>
      <c r="J34" s="87"/>
      <c r="K34" s="87"/>
      <c r="L34" s="87"/>
      <c r="M34" s="87"/>
      <c r="N34" s="87"/>
      <c r="O34" s="87"/>
      <c r="P34" s="87"/>
      <c r="Q34" s="87"/>
    </row>
    <row r="35" spans="8:17" ht="12.75">
      <c r="H35" s="87"/>
      <c r="I35" s="87"/>
      <c r="J35" s="87"/>
      <c r="K35" s="87"/>
      <c r="L35" s="87"/>
      <c r="M35" s="87"/>
      <c r="N35" s="87"/>
      <c r="O35" s="87"/>
      <c r="P35" s="87"/>
      <c r="Q35" s="87"/>
    </row>
    <row r="36" spans="8:17" ht="12.75">
      <c r="H36" s="87"/>
      <c r="I36" s="87"/>
      <c r="J36" s="87"/>
      <c r="K36" s="87"/>
      <c r="L36" s="87"/>
      <c r="M36" s="87"/>
      <c r="N36" s="87"/>
      <c r="O36" s="87"/>
      <c r="P36" s="87"/>
      <c r="Q36" s="87"/>
    </row>
    <row r="37" spans="8:17" ht="12.75">
      <c r="H37" s="87"/>
      <c r="I37" s="87"/>
      <c r="J37" s="87"/>
      <c r="K37" s="87"/>
      <c r="L37" s="87"/>
      <c r="M37" s="87"/>
      <c r="N37" s="87"/>
      <c r="O37" s="87"/>
      <c r="P37" s="87"/>
      <c r="Q37" s="87"/>
    </row>
    <row r="38" spans="8:17" ht="12.75">
      <c r="H38" s="87"/>
      <c r="I38" s="87"/>
      <c r="J38" s="87"/>
      <c r="K38" s="87"/>
      <c r="L38" s="87"/>
      <c r="M38" s="87"/>
      <c r="N38" s="87"/>
      <c r="O38" s="87"/>
      <c r="P38" s="87"/>
      <c r="Q38" s="87"/>
    </row>
    <row r="39" spans="8:17" ht="12.75">
      <c r="H39" s="268" t="s">
        <v>154</v>
      </c>
      <c r="I39" s="264"/>
      <c r="J39" s="264"/>
      <c r="K39" s="264"/>
      <c r="L39" s="264"/>
      <c r="M39" s="264"/>
      <c r="N39" s="264"/>
      <c r="O39" s="264"/>
      <c r="P39" s="264"/>
      <c r="Q39" s="264"/>
    </row>
    <row r="40" spans="8:17" ht="12.75">
      <c r="H40" s="264"/>
      <c r="I40" s="264"/>
      <c r="J40" s="264"/>
      <c r="K40" s="264"/>
      <c r="L40" s="264"/>
      <c r="M40" s="264"/>
      <c r="N40" s="264"/>
      <c r="O40" s="264"/>
      <c r="P40" s="264"/>
      <c r="Q40" s="264"/>
    </row>
    <row r="41" spans="8:17" ht="20.25">
      <c r="H41" s="264"/>
      <c r="I41" s="264"/>
      <c r="J41" s="264"/>
      <c r="K41" s="269" t="s">
        <v>153</v>
      </c>
      <c r="L41" s="263"/>
      <c r="M41" s="264"/>
      <c r="N41" s="264"/>
      <c r="O41" s="264"/>
      <c r="P41" s="264"/>
      <c r="Q41" s="264"/>
    </row>
    <row r="42" spans="8:17" ht="12.75">
      <c r="H42" s="264"/>
      <c r="I42" s="264"/>
      <c r="J42" s="264"/>
      <c r="K42" s="264"/>
      <c r="L42" s="264"/>
      <c r="M42" s="264"/>
      <c r="N42" s="264"/>
      <c r="O42" s="264"/>
      <c r="P42" s="264"/>
      <c r="Q42" s="264"/>
    </row>
    <row r="43" spans="8:17" ht="12.75">
      <c r="H43" s="264"/>
      <c r="I43" s="264"/>
      <c r="J43" s="264"/>
      <c r="K43" s="264"/>
      <c r="L43" s="264"/>
      <c r="M43" s="264"/>
      <c r="N43" s="264"/>
      <c r="O43" s="264"/>
      <c r="P43" s="264"/>
      <c r="Q43" s="264"/>
    </row>
  </sheetData>
  <sheetProtection/>
  <mergeCells count="2">
    <mergeCell ref="A1:E1"/>
    <mergeCell ref="J5:L5"/>
  </mergeCells>
  <hyperlinks>
    <hyperlink ref="H39:Q43" location="'Strategic Priorities'!A1" display="'Strategic Priorities'!A1"/>
  </hyperlinks>
  <printOptions/>
  <pageMargins left="0.7" right="0.7" top="0.75" bottom="0.75" header="0.3" footer="0.3"/>
  <pageSetup orientation="portrait" paperSize="9"/>
  <legacyDrawing r:id="rId1"/>
</worksheet>
</file>

<file path=xl/worksheets/sheet7.xml><?xml version="1.0" encoding="utf-8"?>
<worksheet xmlns="http://schemas.openxmlformats.org/spreadsheetml/2006/main" xmlns:r="http://schemas.openxmlformats.org/officeDocument/2006/relationships">
  <sheetPr>
    <tabColor theme="5" tint="0.5999900102615356"/>
  </sheetPr>
  <dimension ref="A1:R73"/>
  <sheetViews>
    <sheetView zoomScalePageLayoutView="0" workbookViewId="0" topLeftCell="A1">
      <selection activeCell="M42" sqref="M42"/>
    </sheetView>
  </sheetViews>
  <sheetFormatPr defaultColWidth="9.140625" defaultRowHeight="12.75"/>
  <cols>
    <col min="1" max="1" width="19.7109375" style="49" customWidth="1"/>
    <col min="2" max="2" width="24.00390625" style="49" customWidth="1"/>
    <col min="3" max="3" width="53.421875" style="49" customWidth="1"/>
    <col min="4" max="4" width="11.00390625" style="49" customWidth="1"/>
    <col min="5" max="5" width="10.00390625" style="28" customWidth="1"/>
    <col min="6" max="6" width="1.8515625" style="0" customWidth="1"/>
    <col min="8" max="8" width="10.00390625" style="0" customWidth="1"/>
  </cols>
  <sheetData>
    <row r="1" spans="1:17" ht="33.75" customHeight="1" thickBot="1">
      <c r="A1" s="401" t="s">
        <v>97</v>
      </c>
      <c r="B1" s="401"/>
      <c r="C1" s="401"/>
      <c r="D1" s="402"/>
      <c r="E1" s="402"/>
      <c r="H1" s="222"/>
      <c r="I1" s="222"/>
      <c r="J1" s="222"/>
      <c r="K1" s="222"/>
      <c r="L1" s="222"/>
      <c r="M1" s="222"/>
      <c r="N1" s="222"/>
      <c r="O1" s="222"/>
      <c r="P1" s="222"/>
      <c r="Q1" s="222"/>
    </row>
    <row r="2" spans="1:17" ht="13.5" thickTop="1">
      <c r="A2" s="245" t="s">
        <v>1</v>
      </c>
      <c r="B2" s="245" t="s">
        <v>2</v>
      </c>
      <c r="C2" s="245" t="s">
        <v>0</v>
      </c>
      <c r="D2" s="245" t="s">
        <v>39</v>
      </c>
      <c r="E2" s="245" t="s">
        <v>40</v>
      </c>
      <c r="H2" s="222"/>
      <c r="I2" s="222"/>
      <c r="J2" s="222"/>
      <c r="K2" s="222"/>
      <c r="L2" s="222"/>
      <c r="M2" s="222"/>
      <c r="N2" s="222"/>
      <c r="O2" s="222"/>
      <c r="P2" s="222"/>
      <c r="Q2" s="222"/>
    </row>
    <row r="3" spans="1:17" ht="7.5" customHeight="1">
      <c r="A3" s="227"/>
      <c r="B3" s="227"/>
      <c r="C3" s="228"/>
      <c r="D3" s="229"/>
      <c r="E3" s="230"/>
      <c r="F3">
        <v>48</v>
      </c>
      <c r="H3" s="247"/>
      <c r="I3" s="247"/>
      <c r="J3" s="248"/>
      <c r="K3" s="247"/>
      <c r="L3" s="247"/>
      <c r="M3" s="247"/>
      <c r="N3" s="247"/>
      <c r="O3" s="247"/>
      <c r="P3" s="247"/>
      <c r="Q3" s="247"/>
    </row>
    <row r="4" spans="1:17" ht="15">
      <c r="A4" s="270" t="s">
        <v>17</v>
      </c>
      <c r="B4" s="271" t="s">
        <v>3</v>
      </c>
      <c r="C4" s="272" t="s">
        <v>155</v>
      </c>
      <c r="D4" s="72">
        <v>4777</v>
      </c>
      <c r="E4" s="67">
        <v>6000</v>
      </c>
      <c r="H4" s="221"/>
      <c r="I4" s="221"/>
      <c r="J4" s="221"/>
      <c r="K4" s="221"/>
      <c r="L4" s="221"/>
      <c r="M4" s="221"/>
      <c r="N4" s="221"/>
      <c r="O4" s="221"/>
      <c r="P4" s="221"/>
      <c r="Q4" s="221"/>
    </row>
    <row r="5" spans="1:17" ht="15">
      <c r="A5" s="273"/>
      <c r="B5" s="274"/>
      <c r="C5" s="272" t="s">
        <v>156</v>
      </c>
      <c r="D5" s="72">
        <v>6305</v>
      </c>
      <c r="E5" s="67">
        <v>8197</v>
      </c>
      <c r="H5" s="221"/>
      <c r="I5" s="221"/>
      <c r="J5" s="400" t="s">
        <v>141</v>
      </c>
      <c r="K5" s="400"/>
      <c r="L5" s="400"/>
      <c r="M5" s="221"/>
      <c r="N5" s="221"/>
      <c r="O5" s="221"/>
      <c r="P5" s="221"/>
      <c r="Q5" s="221"/>
    </row>
    <row r="6" spans="1:17" ht="15">
      <c r="A6" s="273"/>
      <c r="B6" s="274"/>
      <c r="C6" s="272" t="s">
        <v>157</v>
      </c>
      <c r="D6" s="72">
        <v>1793</v>
      </c>
      <c r="E6" s="67">
        <v>2150</v>
      </c>
      <c r="H6" s="221"/>
      <c r="I6" s="221"/>
      <c r="J6" s="221"/>
      <c r="K6" s="221"/>
      <c r="L6" s="221"/>
      <c r="M6" s="221"/>
      <c r="N6" s="221"/>
      <c r="O6" s="221"/>
      <c r="P6" s="221"/>
      <c r="Q6" s="221"/>
    </row>
    <row r="7" spans="1:17" ht="12.75">
      <c r="A7" s="273"/>
      <c r="B7" s="274"/>
      <c r="C7" s="272" t="s">
        <v>56</v>
      </c>
      <c r="D7" s="72">
        <v>1192</v>
      </c>
      <c r="E7" s="67">
        <v>1220</v>
      </c>
      <c r="F7" s="86"/>
      <c r="H7" s="87"/>
      <c r="I7" s="87"/>
      <c r="J7" s="87"/>
      <c r="K7" s="87"/>
      <c r="L7" s="87"/>
      <c r="M7" s="87"/>
      <c r="N7" s="87"/>
      <c r="O7" s="87"/>
      <c r="P7" s="87"/>
      <c r="Q7" s="87"/>
    </row>
    <row r="8" spans="1:17" ht="12.75">
      <c r="A8" s="273"/>
      <c r="B8" s="274"/>
      <c r="C8" s="272" t="s">
        <v>102</v>
      </c>
      <c r="D8" s="73">
        <v>3.5</v>
      </c>
      <c r="E8" s="68">
        <v>3.65</v>
      </c>
      <c r="H8" s="87"/>
      <c r="I8" s="87"/>
      <c r="J8" s="87"/>
      <c r="K8" s="87"/>
      <c r="L8" s="87"/>
      <c r="M8" s="87"/>
      <c r="N8" s="87"/>
      <c r="O8" s="87"/>
      <c r="P8" s="87"/>
      <c r="Q8" s="87"/>
    </row>
    <row r="9" spans="1:17" ht="12.75">
      <c r="A9" s="273"/>
      <c r="B9" s="274"/>
      <c r="C9" s="272" t="s">
        <v>84</v>
      </c>
      <c r="D9" s="74">
        <v>155</v>
      </c>
      <c r="E9" s="68">
        <v>160</v>
      </c>
      <c r="H9" s="87"/>
      <c r="I9" s="87"/>
      <c r="J9" s="87"/>
      <c r="K9" s="87"/>
      <c r="L9" s="87"/>
      <c r="M9" s="87"/>
      <c r="N9" s="87"/>
      <c r="O9" s="87"/>
      <c r="P9" s="87"/>
      <c r="Q9" s="87"/>
    </row>
    <row r="10" spans="1:17" ht="12.75">
      <c r="A10" s="273"/>
      <c r="B10" s="275"/>
      <c r="C10" s="272" t="s">
        <v>4</v>
      </c>
      <c r="D10" s="72">
        <v>10646</v>
      </c>
      <c r="E10" s="67">
        <v>12200</v>
      </c>
      <c r="H10" s="87"/>
      <c r="I10" s="87"/>
      <c r="J10" s="87"/>
      <c r="K10" s="87"/>
      <c r="L10" s="87"/>
      <c r="M10" s="87"/>
      <c r="N10" s="87"/>
      <c r="O10" s="87"/>
      <c r="P10" s="87"/>
      <c r="Q10" s="87"/>
    </row>
    <row r="11" spans="1:17" ht="12.75">
      <c r="A11" s="273"/>
      <c r="B11" s="276" t="s">
        <v>6</v>
      </c>
      <c r="C11" s="272" t="s">
        <v>5</v>
      </c>
      <c r="D11" s="75">
        <v>0.84</v>
      </c>
      <c r="E11" s="69">
        <v>0.9</v>
      </c>
      <c r="H11" s="87"/>
      <c r="I11" s="87"/>
      <c r="J11" s="87"/>
      <c r="K11" s="87"/>
      <c r="L11" s="87"/>
      <c r="M11" s="87"/>
      <c r="N11" s="87"/>
      <c r="O11" s="87"/>
      <c r="P11" s="87"/>
      <c r="Q11" s="87"/>
    </row>
    <row r="12" spans="1:17" ht="12.75">
      <c r="A12" s="273"/>
      <c r="B12" s="271" t="s">
        <v>7</v>
      </c>
      <c r="C12" s="272" t="s">
        <v>67</v>
      </c>
      <c r="D12" s="75">
        <v>0.59</v>
      </c>
      <c r="E12" s="69">
        <v>0.65</v>
      </c>
      <c r="H12" s="87"/>
      <c r="I12" s="87"/>
      <c r="J12" s="87"/>
      <c r="K12" s="87"/>
      <c r="L12" s="87"/>
      <c r="M12" s="87"/>
      <c r="N12" s="87"/>
      <c r="O12" s="87"/>
      <c r="P12" s="87"/>
      <c r="Q12" s="87"/>
    </row>
    <row r="13" spans="1:17" ht="25.5">
      <c r="A13" s="277"/>
      <c r="B13" s="276" t="s">
        <v>42</v>
      </c>
      <c r="C13" s="272" t="s">
        <v>82</v>
      </c>
      <c r="D13" s="74">
        <v>3.1</v>
      </c>
      <c r="E13" s="68">
        <v>3.4</v>
      </c>
      <c r="H13" s="87"/>
      <c r="I13" s="87"/>
      <c r="J13" s="87"/>
      <c r="K13" s="87"/>
      <c r="L13" s="87"/>
      <c r="M13" s="87"/>
      <c r="N13" s="87"/>
      <c r="O13" s="87"/>
      <c r="P13" s="87"/>
      <c r="Q13" s="87"/>
    </row>
    <row r="14" spans="1:17" ht="7.5" customHeight="1">
      <c r="A14" s="278"/>
      <c r="B14" s="279"/>
      <c r="C14" s="280"/>
      <c r="D14" s="281"/>
      <c r="E14" s="282"/>
      <c r="H14" s="87"/>
      <c r="I14" s="87"/>
      <c r="J14" s="87"/>
      <c r="K14" s="87"/>
      <c r="L14" s="87"/>
      <c r="M14" s="87"/>
      <c r="N14" s="87"/>
      <c r="O14" s="87"/>
      <c r="P14" s="87"/>
      <c r="Q14" s="87"/>
    </row>
    <row r="15" spans="1:17" ht="25.5">
      <c r="A15" s="283" t="s">
        <v>19</v>
      </c>
      <c r="B15" s="276" t="s">
        <v>13</v>
      </c>
      <c r="C15" s="272" t="s">
        <v>45</v>
      </c>
      <c r="D15" s="284">
        <v>0.2</v>
      </c>
      <c r="E15" s="285">
        <v>1</v>
      </c>
      <c r="H15" s="87"/>
      <c r="I15" s="87"/>
      <c r="J15" s="87"/>
      <c r="K15" s="87"/>
      <c r="L15" s="87"/>
      <c r="M15" s="87"/>
      <c r="N15" s="87"/>
      <c r="O15" s="87"/>
      <c r="P15" s="87"/>
      <c r="Q15" s="87"/>
    </row>
    <row r="16" spans="1:17" ht="12.75">
      <c r="A16" s="286"/>
      <c r="B16" s="271" t="s">
        <v>51</v>
      </c>
      <c r="C16" s="272" t="s">
        <v>44</v>
      </c>
      <c r="D16" s="287">
        <v>3.07</v>
      </c>
      <c r="E16" s="68">
        <v>3.25</v>
      </c>
      <c r="H16" s="87"/>
      <c r="I16" s="87"/>
      <c r="J16" s="87"/>
      <c r="K16" s="87"/>
      <c r="L16" s="87"/>
      <c r="M16" s="87"/>
      <c r="N16" s="87"/>
      <c r="O16" s="87"/>
      <c r="P16" s="87"/>
      <c r="Q16" s="87"/>
    </row>
    <row r="17" spans="1:17" ht="12.75">
      <c r="A17" s="286"/>
      <c r="B17" s="274"/>
      <c r="C17" s="272" t="s">
        <v>68</v>
      </c>
      <c r="D17" s="284">
        <v>0.24</v>
      </c>
      <c r="E17" s="69">
        <v>0.3</v>
      </c>
      <c r="H17" s="87"/>
      <c r="I17" s="87"/>
      <c r="J17" s="87"/>
      <c r="K17" s="87"/>
      <c r="L17" s="87"/>
      <c r="M17" s="87"/>
      <c r="N17" s="87"/>
      <c r="O17" s="87"/>
      <c r="P17" s="87"/>
      <c r="Q17" s="87"/>
    </row>
    <row r="18" spans="1:17" ht="15">
      <c r="A18" s="286"/>
      <c r="B18" s="275"/>
      <c r="C18" s="272" t="s">
        <v>158</v>
      </c>
      <c r="D18" s="288">
        <v>0</v>
      </c>
      <c r="E18" s="68">
        <v>150</v>
      </c>
      <c r="H18" s="87"/>
      <c r="I18" s="87"/>
      <c r="J18" s="87"/>
      <c r="K18" s="87"/>
      <c r="L18" s="87"/>
      <c r="M18" s="87"/>
      <c r="N18" s="87"/>
      <c r="O18" s="87"/>
      <c r="P18" s="87"/>
      <c r="Q18" s="87"/>
    </row>
    <row r="19" spans="1:17" ht="12.75">
      <c r="A19" s="286"/>
      <c r="B19" s="276" t="s">
        <v>14</v>
      </c>
      <c r="C19" s="272" t="s">
        <v>12</v>
      </c>
      <c r="D19" s="75">
        <v>0.01</v>
      </c>
      <c r="E19" s="69">
        <v>0.25</v>
      </c>
      <c r="H19" s="87"/>
      <c r="I19" s="87"/>
      <c r="J19" s="87"/>
      <c r="K19" s="87"/>
      <c r="L19" s="87"/>
      <c r="M19" s="87"/>
      <c r="N19" s="87"/>
      <c r="O19" s="87"/>
      <c r="P19" s="87"/>
      <c r="Q19" s="87"/>
    </row>
    <row r="20" spans="1:5" s="85" customFormat="1" ht="30">
      <c r="A20" s="409"/>
      <c r="B20" s="289" t="s">
        <v>15</v>
      </c>
      <c r="C20" s="290" t="s">
        <v>159</v>
      </c>
      <c r="D20" s="291">
        <v>0.2</v>
      </c>
      <c r="E20" s="292">
        <v>0.5</v>
      </c>
    </row>
    <row r="21" spans="1:5" ht="12.75">
      <c r="A21" s="409"/>
      <c r="B21" s="411" t="s">
        <v>8</v>
      </c>
      <c r="C21" s="272" t="s">
        <v>83</v>
      </c>
      <c r="D21" s="75">
        <v>0.54</v>
      </c>
      <c r="E21" s="69">
        <v>0.65</v>
      </c>
    </row>
    <row r="22" spans="1:5" ht="15">
      <c r="A22" s="410"/>
      <c r="B22" s="412"/>
      <c r="C22" s="272" t="s">
        <v>160</v>
      </c>
      <c r="D22" s="75">
        <v>0.54</v>
      </c>
      <c r="E22" s="69">
        <v>0.62</v>
      </c>
    </row>
    <row r="23" spans="1:8" ht="6" customHeight="1">
      <c r="A23" s="278"/>
      <c r="B23" s="279"/>
      <c r="C23" s="280"/>
      <c r="D23" s="281"/>
      <c r="E23" s="282"/>
      <c r="G23" s="413"/>
      <c r="H23" s="413"/>
    </row>
    <row r="24" spans="1:5" s="85" customFormat="1" ht="25.5">
      <c r="A24" s="293" t="s">
        <v>66</v>
      </c>
      <c r="B24" s="289" t="s">
        <v>22</v>
      </c>
      <c r="C24" s="290" t="s">
        <v>58</v>
      </c>
      <c r="D24" s="294">
        <v>22.1</v>
      </c>
      <c r="E24" s="295">
        <v>40</v>
      </c>
    </row>
    <row r="25" spans="1:5" ht="12.75">
      <c r="A25" s="296"/>
      <c r="B25" s="275"/>
      <c r="C25" s="297" t="s">
        <v>59</v>
      </c>
      <c r="D25" s="298">
        <v>80000</v>
      </c>
      <c r="E25" s="299">
        <v>100000</v>
      </c>
    </row>
    <row r="26" spans="1:5" s="85" customFormat="1" ht="15" customHeight="1">
      <c r="A26" s="300"/>
      <c r="B26" s="301" t="s">
        <v>94</v>
      </c>
      <c r="C26" s="302" t="s">
        <v>99</v>
      </c>
      <c r="D26" s="82">
        <v>5</v>
      </c>
      <c r="E26" s="303">
        <v>20</v>
      </c>
    </row>
    <row r="27" spans="1:5" ht="12.75">
      <c r="A27" s="296"/>
      <c r="B27" s="304" t="s">
        <v>46</v>
      </c>
      <c r="C27" s="297" t="s">
        <v>122</v>
      </c>
      <c r="D27" s="298">
        <v>30</v>
      </c>
      <c r="E27" s="299">
        <v>60</v>
      </c>
    </row>
    <row r="28" spans="1:5" ht="12.75">
      <c r="A28" s="296"/>
      <c r="B28" s="304" t="s">
        <v>41</v>
      </c>
      <c r="C28" s="297" t="s">
        <v>74</v>
      </c>
      <c r="D28" s="74">
        <v>381</v>
      </c>
      <c r="E28" s="305">
        <v>500</v>
      </c>
    </row>
    <row r="29" spans="1:5" ht="12.75">
      <c r="A29" s="296"/>
      <c r="B29" s="304" t="s">
        <v>95</v>
      </c>
      <c r="C29" s="297" t="s">
        <v>133</v>
      </c>
      <c r="D29" s="74">
        <v>185</v>
      </c>
      <c r="E29" s="305">
        <v>215</v>
      </c>
    </row>
    <row r="30" spans="1:5" ht="12.75">
      <c r="A30" s="296"/>
      <c r="B30" s="304"/>
      <c r="C30" s="297" t="s">
        <v>134</v>
      </c>
      <c r="D30" s="74">
        <v>133</v>
      </c>
      <c r="E30" s="305">
        <v>150</v>
      </c>
    </row>
    <row r="31" spans="1:5" ht="15">
      <c r="A31" s="296"/>
      <c r="B31" s="306" t="s">
        <v>36</v>
      </c>
      <c r="C31" s="297" t="s">
        <v>161</v>
      </c>
      <c r="D31" s="74">
        <v>414</v>
      </c>
      <c r="E31" s="305">
        <v>600</v>
      </c>
    </row>
    <row r="32" spans="1:5" ht="15">
      <c r="A32" s="296"/>
      <c r="B32" s="307"/>
      <c r="C32" s="297" t="s">
        <v>162</v>
      </c>
      <c r="D32" s="74">
        <v>14</v>
      </c>
      <c r="E32" s="305">
        <v>20</v>
      </c>
    </row>
    <row r="33" spans="1:5" ht="15">
      <c r="A33" s="308"/>
      <c r="B33" s="304" t="s">
        <v>50</v>
      </c>
      <c r="C33" s="309" t="s">
        <v>163</v>
      </c>
      <c r="D33" s="74">
        <v>2</v>
      </c>
      <c r="E33" s="310">
        <v>10</v>
      </c>
    </row>
    <row r="34" spans="1:5" ht="7.5" customHeight="1">
      <c r="A34" s="311"/>
      <c r="B34" s="312"/>
      <c r="C34" s="313"/>
      <c r="D34" s="314"/>
      <c r="E34" s="315"/>
    </row>
    <row r="35" spans="1:5" ht="12.75">
      <c r="A35" s="316" t="s">
        <v>20</v>
      </c>
      <c r="B35" s="289" t="s">
        <v>96</v>
      </c>
      <c r="C35" s="290" t="s">
        <v>49</v>
      </c>
      <c r="D35" s="317">
        <v>0.25</v>
      </c>
      <c r="E35" s="292">
        <v>0.3</v>
      </c>
    </row>
    <row r="36" spans="1:6" ht="30">
      <c r="A36" s="318"/>
      <c r="B36" s="274"/>
      <c r="C36" s="309" t="s">
        <v>164</v>
      </c>
      <c r="D36" s="319">
        <v>24</v>
      </c>
      <c r="E36" s="310">
        <v>50</v>
      </c>
      <c r="F36" s="86"/>
    </row>
    <row r="37" spans="1:6" ht="12.75">
      <c r="A37" s="318"/>
      <c r="B37" s="275"/>
      <c r="C37" s="272" t="s">
        <v>60</v>
      </c>
      <c r="D37" s="320">
        <v>48</v>
      </c>
      <c r="E37" s="68">
        <v>96</v>
      </c>
      <c r="F37" s="86"/>
    </row>
    <row r="38" spans="1:6" ht="12.75">
      <c r="A38" s="318"/>
      <c r="B38" s="271" t="s">
        <v>48</v>
      </c>
      <c r="C38" s="272" t="s">
        <v>104</v>
      </c>
      <c r="D38" s="321">
        <v>0.16</v>
      </c>
      <c r="E38" s="69">
        <v>0.21</v>
      </c>
      <c r="F38" s="86"/>
    </row>
    <row r="39" spans="1:18" ht="12.75">
      <c r="A39" s="414"/>
      <c r="B39" s="275"/>
      <c r="C39" s="272" t="s">
        <v>105</v>
      </c>
      <c r="D39" s="321">
        <v>0.08</v>
      </c>
      <c r="E39" s="69">
        <v>0.1</v>
      </c>
      <c r="F39" s="86"/>
      <c r="H39" s="223"/>
      <c r="I39" s="223"/>
      <c r="J39" s="223"/>
      <c r="K39" s="223"/>
      <c r="L39" s="223"/>
      <c r="M39" s="223"/>
      <c r="N39" s="223"/>
      <c r="O39" s="223"/>
      <c r="P39" s="223"/>
      <c r="Q39" s="223"/>
      <c r="R39" s="223"/>
    </row>
    <row r="40" spans="1:18" ht="12.75">
      <c r="A40" s="414"/>
      <c r="B40" s="271" t="s">
        <v>16</v>
      </c>
      <c r="C40" s="272" t="s">
        <v>106</v>
      </c>
      <c r="D40" s="321">
        <v>0.41</v>
      </c>
      <c r="E40" s="69">
        <v>0.47</v>
      </c>
      <c r="F40" s="86"/>
      <c r="H40" s="267" t="s">
        <v>154</v>
      </c>
      <c r="I40" s="265"/>
      <c r="J40" s="265"/>
      <c r="K40" s="265"/>
      <c r="L40" s="265"/>
      <c r="M40" s="265"/>
      <c r="N40" s="265"/>
      <c r="O40" s="265"/>
      <c r="P40" s="265"/>
      <c r="Q40" s="265"/>
      <c r="R40" s="223"/>
    </row>
    <row r="41" spans="1:18" ht="12.75">
      <c r="A41" s="414"/>
      <c r="B41" s="275"/>
      <c r="C41" s="272" t="s">
        <v>107</v>
      </c>
      <c r="D41" s="321">
        <v>0.22</v>
      </c>
      <c r="E41" s="69">
        <v>0.23</v>
      </c>
      <c r="F41" s="86"/>
      <c r="H41" s="265"/>
      <c r="I41" s="265"/>
      <c r="J41" s="265"/>
      <c r="K41" s="265"/>
      <c r="L41" s="265"/>
      <c r="M41" s="265"/>
      <c r="N41" s="265"/>
      <c r="O41" s="265"/>
      <c r="P41" s="265"/>
      <c r="Q41" s="265"/>
      <c r="R41" s="223"/>
    </row>
    <row r="42" spans="1:18" ht="20.25">
      <c r="A42" s="414"/>
      <c r="B42" s="271" t="s">
        <v>75</v>
      </c>
      <c r="C42" s="272" t="s">
        <v>85</v>
      </c>
      <c r="D42" s="322">
        <v>0.08</v>
      </c>
      <c r="E42" s="285">
        <v>0.11</v>
      </c>
      <c r="F42" s="86"/>
      <c r="H42" s="265"/>
      <c r="I42" s="265"/>
      <c r="J42" s="265"/>
      <c r="K42" s="266" t="s">
        <v>153</v>
      </c>
      <c r="L42" s="264"/>
      <c r="M42" s="265"/>
      <c r="N42" s="265"/>
      <c r="O42" s="265"/>
      <c r="P42" s="265"/>
      <c r="Q42" s="265"/>
      <c r="R42" s="223"/>
    </row>
    <row r="43" spans="1:18" ht="11.25" customHeight="1">
      <c r="A43" s="278"/>
      <c r="B43" s="279"/>
      <c r="C43" s="280"/>
      <c r="D43" s="281"/>
      <c r="E43" s="282"/>
      <c r="F43" s="86"/>
      <c r="H43" s="265"/>
      <c r="I43" s="265"/>
      <c r="J43" s="265"/>
      <c r="K43" s="265"/>
      <c r="L43" s="265"/>
      <c r="M43" s="265"/>
      <c r="N43" s="265"/>
      <c r="O43" s="265"/>
      <c r="P43" s="265"/>
      <c r="Q43" s="265"/>
      <c r="R43" s="223"/>
    </row>
    <row r="44" spans="1:18" ht="12.75">
      <c r="A44" s="323" t="s">
        <v>18</v>
      </c>
      <c r="B44" s="289" t="s">
        <v>9</v>
      </c>
      <c r="C44" s="324" t="s">
        <v>11</v>
      </c>
      <c r="D44" s="325">
        <v>0.37</v>
      </c>
      <c r="E44" s="326">
        <v>0.43</v>
      </c>
      <c r="F44" s="86"/>
      <c r="H44" s="265"/>
      <c r="I44" s="265"/>
      <c r="J44" s="265"/>
      <c r="K44" s="265"/>
      <c r="L44" s="265"/>
      <c r="M44" s="265"/>
      <c r="N44" s="265"/>
      <c r="O44" s="265"/>
      <c r="P44" s="265"/>
      <c r="Q44" s="265"/>
      <c r="R44" s="223"/>
    </row>
    <row r="45" spans="1:18" ht="12.75">
      <c r="A45" s="327"/>
      <c r="B45" s="275"/>
      <c r="C45" s="297" t="s">
        <v>21</v>
      </c>
      <c r="D45" s="74">
        <v>269</v>
      </c>
      <c r="E45" s="305">
        <v>345</v>
      </c>
      <c r="F45" s="86"/>
      <c r="H45" s="223"/>
      <c r="I45" s="223"/>
      <c r="J45" s="223"/>
      <c r="K45" s="223"/>
      <c r="L45" s="223"/>
      <c r="M45" s="223"/>
      <c r="N45" s="223"/>
      <c r="O45" s="223"/>
      <c r="P45" s="223"/>
      <c r="Q45" s="223"/>
      <c r="R45" s="223"/>
    </row>
    <row r="46" spans="1:18" ht="12.75">
      <c r="A46" s="327"/>
      <c r="B46" s="271" t="s">
        <v>53</v>
      </c>
      <c r="C46" s="297" t="s">
        <v>100</v>
      </c>
      <c r="D46" s="287">
        <v>3.52</v>
      </c>
      <c r="E46" s="328">
        <v>3.8</v>
      </c>
      <c r="F46" s="86"/>
      <c r="H46" s="223"/>
      <c r="I46" s="223"/>
      <c r="J46" s="223"/>
      <c r="K46" s="223"/>
      <c r="L46" s="223"/>
      <c r="M46" s="223"/>
      <c r="N46" s="223"/>
      <c r="O46" s="223"/>
      <c r="P46" s="223"/>
      <c r="Q46" s="223"/>
      <c r="R46" s="223"/>
    </row>
    <row r="47" spans="1:18" ht="12.75">
      <c r="A47" s="327"/>
      <c r="B47" s="275"/>
      <c r="C47" s="272" t="s">
        <v>123</v>
      </c>
      <c r="D47" s="74">
        <v>5.17</v>
      </c>
      <c r="E47" s="68">
        <v>4.9</v>
      </c>
      <c r="F47" s="86"/>
      <c r="H47" s="223"/>
      <c r="I47" s="223"/>
      <c r="J47" s="223"/>
      <c r="K47" s="223"/>
      <c r="L47" s="223"/>
      <c r="M47" s="223"/>
      <c r="N47" s="223"/>
      <c r="O47" s="223"/>
      <c r="P47" s="223"/>
      <c r="Q47" s="223"/>
      <c r="R47" s="223"/>
    </row>
    <row r="48" spans="1:18" ht="15">
      <c r="A48" s="327"/>
      <c r="B48" s="276" t="s">
        <v>54</v>
      </c>
      <c r="C48" s="309" t="s">
        <v>165</v>
      </c>
      <c r="D48" s="287"/>
      <c r="E48" s="329"/>
      <c r="F48" s="86"/>
      <c r="H48" s="223"/>
      <c r="I48" s="223"/>
      <c r="J48" s="223"/>
      <c r="K48" s="223"/>
      <c r="L48" s="223"/>
      <c r="M48" s="223"/>
      <c r="N48" s="223"/>
      <c r="O48" s="223"/>
      <c r="P48" s="223"/>
      <c r="Q48" s="223"/>
      <c r="R48" s="223"/>
    </row>
    <row r="49" spans="1:6" ht="12.75">
      <c r="A49" s="327"/>
      <c r="B49" s="271" t="s">
        <v>10</v>
      </c>
      <c r="C49" s="297" t="s">
        <v>69</v>
      </c>
      <c r="D49" s="330">
        <v>3.08</v>
      </c>
      <c r="E49" s="331">
        <v>3.3</v>
      </c>
      <c r="F49" s="86"/>
    </row>
    <row r="50" spans="1:6" ht="12.75">
      <c r="A50" s="327"/>
      <c r="B50" s="274"/>
      <c r="C50" s="297" t="s">
        <v>52</v>
      </c>
      <c r="D50" s="330">
        <v>3</v>
      </c>
      <c r="E50" s="331">
        <v>3.2</v>
      </c>
      <c r="F50" s="86"/>
    </row>
    <row r="51" spans="1:6" ht="12.75">
      <c r="A51" s="327"/>
      <c r="B51" s="274"/>
      <c r="C51" s="297" t="s">
        <v>70</v>
      </c>
      <c r="D51" s="330">
        <v>3.6</v>
      </c>
      <c r="E51" s="331">
        <v>3.8</v>
      </c>
      <c r="F51" s="86"/>
    </row>
    <row r="52" spans="1:6" ht="12.75">
      <c r="A52" s="332"/>
      <c r="B52" s="275"/>
      <c r="C52" s="297" t="s">
        <v>55</v>
      </c>
      <c r="D52" s="330">
        <v>3.66</v>
      </c>
      <c r="E52" s="331">
        <v>3.75</v>
      </c>
      <c r="F52" s="86"/>
    </row>
    <row r="53" spans="1:5" ht="12.75">
      <c r="A53" s="227"/>
      <c r="B53" s="231"/>
      <c r="C53" s="228"/>
      <c r="D53" s="229"/>
      <c r="E53" s="230"/>
    </row>
    <row r="54" spans="1:4" ht="12.75">
      <c r="A54" s="58" t="s">
        <v>71</v>
      </c>
      <c r="B54" s="59"/>
      <c r="C54" s="59"/>
      <c r="D54" s="8"/>
    </row>
    <row r="55" spans="1:4" ht="12.75">
      <c r="A55" s="58" t="s">
        <v>72</v>
      </c>
      <c r="B55" s="59"/>
      <c r="C55" s="59"/>
      <c r="D55" s="8"/>
    </row>
    <row r="56" spans="1:4" ht="12.75">
      <c r="A56" s="60" t="s">
        <v>73</v>
      </c>
      <c r="B56" s="61"/>
      <c r="C56" s="59"/>
      <c r="D56" s="8"/>
    </row>
    <row r="57" spans="1:4" ht="12.75">
      <c r="A57" s="60" t="s">
        <v>103</v>
      </c>
      <c r="B57" s="61"/>
      <c r="C57" s="59"/>
      <c r="D57" s="8"/>
    </row>
    <row r="58" spans="1:4" ht="12.75">
      <c r="A58" s="60" t="s">
        <v>80</v>
      </c>
      <c r="B58" s="61"/>
      <c r="C58" s="59"/>
      <c r="D58" s="8"/>
    </row>
    <row r="59" spans="1:4" ht="12.75">
      <c r="A59" s="60" t="s">
        <v>79</v>
      </c>
      <c r="B59" s="61"/>
      <c r="C59" s="59"/>
      <c r="D59" s="8"/>
    </row>
    <row r="60" spans="1:3" ht="12.75">
      <c r="A60" s="60" t="s">
        <v>78</v>
      </c>
      <c r="B60" s="61"/>
      <c r="C60" s="61"/>
    </row>
    <row r="61" spans="1:3" ht="12.75">
      <c r="A61" s="60" t="s">
        <v>77</v>
      </c>
      <c r="B61" s="61"/>
      <c r="C61" s="61"/>
    </row>
    <row r="62" spans="1:3" ht="12.75">
      <c r="A62" s="60" t="s">
        <v>109</v>
      </c>
      <c r="B62" s="61"/>
      <c r="C62" s="61"/>
    </row>
    <row r="65" spans="1:5" ht="12.75">
      <c r="A65" s="58"/>
      <c r="B65" s="59"/>
      <c r="C65" s="59"/>
      <c r="D65" s="258"/>
      <c r="E65" s="91"/>
    </row>
    <row r="66" spans="1:5" ht="12.75">
      <c r="A66" s="58"/>
      <c r="B66" s="59"/>
      <c r="C66" s="59"/>
      <c r="D66" s="196"/>
      <c r="E66" s="115"/>
    </row>
    <row r="67" spans="1:5" ht="12.75">
      <c r="A67" s="60"/>
      <c r="B67" s="61"/>
      <c r="C67" s="59"/>
      <c r="D67" s="104"/>
      <c r="E67" s="115"/>
    </row>
    <row r="68" spans="1:5" ht="12.75">
      <c r="A68" s="60"/>
      <c r="B68" s="61"/>
      <c r="C68" s="59"/>
      <c r="D68" s="105"/>
      <c r="E68" s="193"/>
    </row>
    <row r="69" spans="1:5" ht="12.75">
      <c r="A69" s="60"/>
      <c r="B69" s="61"/>
      <c r="C69" s="59"/>
      <c r="D69" s="105"/>
      <c r="E69" s="193"/>
    </row>
    <row r="70" spans="1:5" ht="12.75">
      <c r="A70" s="60"/>
      <c r="B70" s="61"/>
      <c r="C70" s="59"/>
      <c r="D70" s="105"/>
      <c r="E70" s="193"/>
    </row>
    <row r="71" spans="1:5" ht="12.75">
      <c r="A71" s="60"/>
      <c r="B71" s="61"/>
      <c r="C71" s="61"/>
      <c r="D71" s="105"/>
      <c r="E71" s="193"/>
    </row>
    <row r="72" spans="1:5" ht="12.75">
      <c r="A72" s="60"/>
      <c r="B72" s="61"/>
      <c r="C72" s="61"/>
      <c r="D72" s="106"/>
      <c r="E72" s="197"/>
    </row>
    <row r="73" spans="1:5" ht="12.75">
      <c r="A73" s="60"/>
      <c r="B73" s="61"/>
      <c r="C73" s="61"/>
      <c r="D73" s="104"/>
      <c r="E73" s="115"/>
    </row>
  </sheetData>
  <sheetProtection/>
  <mergeCells count="6">
    <mergeCell ref="A1:E1"/>
    <mergeCell ref="J5:L5"/>
    <mergeCell ref="A20:A22"/>
    <mergeCell ref="B21:B22"/>
    <mergeCell ref="G23:H23"/>
    <mergeCell ref="A39:A42"/>
  </mergeCells>
  <hyperlinks>
    <hyperlink ref="H40:Q44" location="'Strategic Priorities'!A1" display="'Strategic Priorities'!A1"/>
  </hyperlinks>
  <printOptions/>
  <pageMargins left="0.7" right="0.7" top="0.75" bottom="0.75" header="0.3" footer="0.3"/>
  <pageSetup horizontalDpi="1200" verticalDpi="1200" orientation="portrait" r:id="rId2"/>
  <legacyDrawing r:id="rId1"/>
</worksheet>
</file>

<file path=xl/worksheets/sheet8.xml><?xml version="1.0" encoding="utf-8"?>
<worksheet xmlns="http://schemas.openxmlformats.org/spreadsheetml/2006/main" xmlns:r="http://schemas.openxmlformats.org/officeDocument/2006/relationships">
  <dimension ref="A1:X136"/>
  <sheetViews>
    <sheetView zoomScalePageLayoutView="0" workbookViewId="0" topLeftCell="A1">
      <selection activeCell="A22" sqref="A22"/>
    </sheetView>
  </sheetViews>
  <sheetFormatPr defaultColWidth="9.140625" defaultRowHeight="12.75"/>
  <cols>
    <col min="1" max="1" width="58.00390625" style="0" customWidth="1"/>
    <col min="2" max="2" width="23.00390625" style="0" customWidth="1"/>
    <col min="3" max="3" width="48.00390625" style="0" customWidth="1"/>
    <col min="6" max="6" width="6.7109375" style="0" customWidth="1"/>
    <col min="7" max="7" width="9.8515625" style="0" customWidth="1"/>
    <col min="12" max="12" width="8.00390625" style="0" customWidth="1"/>
    <col min="14" max="14" width="4.8515625" style="0" customWidth="1"/>
    <col min="17" max="17" width="9.140625" style="0" customWidth="1"/>
  </cols>
  <sheetData>
    <row r="1" spans="1:16" ht="12.75">
      <c r="A1" s="415" t="s">
        <v>97</v>
      </c>
      <c r="B1" s="415"/>
      <c r="C1" s="415"/>
      <c r="D1" s="50"/>
      <c r="E1" s="28"/>
      <c r="G1" s="65"/>
      <c r="H1" s="65">
        <v>2015</v>
      </c>
      <c r="I1" s="65"/>
      <c r="J1" s="65"/>
      <c r="K1" s="65"/>
      <c r="L1" s="65"/>
      <c r="M1" s="65"/>
      <c r="N1" s="65"/>
      <c r="O1" s="65"/>
      <c r="P1" s="65"/>
    </row>
    <row r="2" spans="1:16" ht="12.75">
      <c r="A2" s="51" t="s">
        <v>1</v>
      </c>
      <c r="B2" s="51" t="s">
        <v>2</v>
      </c>
      <c r="C2" s="51" t="s">
        <v>0</v>
      </c>
      <c r="D2" s="51" t="s">
        <v>39</v>
      </c>
      <c r="E2" s="52" t="s">
        <v>40</v>
      </c>
      <c r="G2" s="65"/>
      <c r="H2" s="65" t="s">
        <v>39</v>
      </c>
      <c r="I2" s="65">
        <v>2016</v>
      </c>
      <c r="J2" s="65">
        <v>2017</v>
      </c>
      <c r="K2" s="65">
        <v>2018</v>
      </c>
      <c r="L2" s="65">
        <v>2019</v>
      </c>
      <c r="M2" s="65">
        <v>2020</v>
      </c>
      <c r="N2" s="65"/>
      <c r="O2" s="65" t="s">
        <v>40</v>
      </c>
      <c r="P2" s="65"/>
    </row>
    <row r="3" spans="1:16" ht="12.75">
      <c r="A3" s="22"/>
      <c r="B3" s="22"/>
      <c r="C3" s="24"/>
      <c r="D3" s="25"/>
      <c r="E3" s="32"/>
      <c r="G3" s="65"/>
      <c r="H3" s="65"/>
      <c r="I3" s="65"/>
      <c r="J3" s="65"/>
      <c r="K3" s="65"/>
      <c r="L3" s="65"/>
      <c r="M3" s="65"/>
      <c r="N3" s="65"/>
      <c r="O3" s="65"/>
      <c r="P3" s="65"/>
    </row>
    <row r="4" spans="1:16" ht="12.75">
      <c r="A4" s="53" t="s">
        <v>17</v>
      </c>
      <c r="B4" s="18" t="s">
        <v>3</v>
      </c>
      <c r="C4" s="3" t="s">
        <v>137</v>
      </c>
      <c r="D4" s="10">
        <v>4777</v>
      </c>
      <c r="E4" s="34">
        <v>6000</v>
      </c>
      <c r="G4" s="66">
        <f aca="true" t="shared" si="0" ref="G4:G13">(E4-D4)/5</f>
        <v>244.6</v>
      </c>
      <c r="H4" s="80">
        <v>4777</v>
      </c>
      <c r="I4" s="76">
        <f aca="true" t="shared" si="1" ref="I4:I13">G4+D4</f>
        <v>5021.6</v>
      </c>
      <c r="J4" s="76">
        <f aca="true" t="shared" si="2" ref="J4:J13">I4+G4</f>
        <v>5266.200000000001</v>
      </c>
      <c r="K4" s="76">
        <f aca="true" t="shared" si="3" ref="K4:K13">J4+G4</f>
        <v>5510.800000000001</v>
      </c>
      <c r="L4" s="76">
        <f aca="true" t="shared" si="4" ref="L4:L13">K4+G4</f>
        <v>5755.4000000000015</v>
      </c>
      <c r="M4" s="76">
        <f aca="true" t="shared" si="5" ref="M4:M13">L4+G4</f>
        <v>6000.000000000002</v>
      </c>
      <c r="N4" s="65"/>
      <c r="O4" s="67">
        <v>6000</v>
      </c>
      <c r="P4" s="65"/>
    </row>
    <row r="5" spans="1:16" ht="12.75">
      <c r="A5" s="54"/>
      <c r="B5" s="57"/>
      <c r="C5" s="3" t="s">
        <v>138</v>
      </c>
      <c r="D5" s="10">
        <v>6305</v>
      </c>
      <c r="E5" s="34">
        <v>8197</v>
      </c>
      <c r="G5" s="66">
        <f t="shared" si="0"/>
        <v>378.4</v>
      </c>
      <c r="H5" s="81">
        <v>6305</v>
      </c>
      <c r="I5" s="77">
        <f t="shared" si="1"/>
        <v>6683.4</v>
      </c>
      <c r="J5" s="77">
        <f t="shared" si="2"/>
        <v>7061.799999999999</v>
      </c>
      <c r="K5" s="77">
        <f t="shared" si="3"/>
        <v>7440.199999999999</v>
      </c>
      <c r="L5" s="77">
        <f t="shared" si="4"/>
        <v>7818.5999999999985</v>
      </c>
      <c r="M5" s="77">
        <f t="shared" si="5"/>
        <v>8196.999999999998</v>
      </c>
      <c r="N5" s="65"/>
      <c r="O5" s="67">
        <v>8197</v>
      </c>
      <c r="P5" s="65"/>
    </row>
    <row r="6" spans="1:16" ht="12.75">
      <c r="A6" s="54"/>
      <c r="B6" s="57"/>
      <c r="C6" s="3" t="s">
        <v>139</v>
      </c>
      <c r="D6" s="10">
        <v>1793</v>
      </c>
      <c r="E6" s="34">
        <v>2150</v>
      </c>
      <c r="G6" s="66">
        <f t="shared" si="0"/>
        <v>71.4</v>
      </c>
      <c r="H6" s="79">
        <v>1793</v>
      </c>
      <c r="I6" s="78">
        <f t="shared" si="1"/>
        <v>1864.4</v>
      </c>
      <c r="J6" s="78">
        <f t="shared" si="2"/>
        <v>1935.8000000000002</v>
      </c>
      <c r="K6" s="78">
        <f t="shared" si="3"/>
        <v>2007.2000000000003</v>
      </c>
      <c r="L6" s="78">
        <f t="shared" si="4"/>
        <v>2078.6000000000004</v>
      </c>
      <c r="M6" s="78">
        <f t="shared" si="5"/>
        <v>2150.0000000000005</v>
      </c>
      <c r="N6" s="65"/>
      <c r="O6" s="67">
        <v>2150</v>
      </c>
      <c r="P6" s="65"/>
    </row>
    <row r="7" spans="1:16" ht="12.75">
      <c r="A7" s="54"/>
      <c r="B7" s="57"/>
      <c r="C7" s="3" t="s">
        <v>56</v>
      </c>
      <c r="D7" s="10">
        <v>1192</v>
      </c>
      <c r="E7" s="34">
        <v>1220</v>
      </c>
      <c r="G7" s="66">
        <f t="shared" si="0"/>
        <v>5.6</v>
      </c>
      <c r="H7" s="72">
        <v>1192</v>
      </c>
      <c r="I7" s="66">
        <f t="shared" si="1"/>
        <v>1197.6</v>
      </c>
      <c r="J7" s="66">
        <f t="shared" si="2"/>
        <v>1203.1999999999998</v>
      </c>
      <c r="K7" s="66">
        <f t="shared" si="3"/>
        <v>1208.7999999999997</v>
      </c>
      <c r="L7" s="66">
        <f t="shared" si="4"/>
        <v>1214.3999999999996</v>
      </c>
      <c r="M7" s="66">
        <f t="shared" si="5"/>
        <v>1219.9999999999995</v>
      </c>
      <c r="N7" s="65"/>
      <c r="O7" s="67">
        <v>1220</v>
      </c>
      <c r="P7" s="65"/>
    </row>
    <row r="8" spans="1:16" ht="12.75">
      <c r="A8" s="54"/>
      <c r="B8" s="57"/>
      <c r="C8" s="3" t="s">
        <v>111</v>
      </c>
      <c r="D8" s="11">
        <v>3.5</v>
      </c>
      <c r="E8" s="9">
        <v>3.65</v>
      </c>
      <c r="G8" s="70">
        <f t="shared" si="0"/>
        <v>0.02999999999999998</v>
      </c>
      <c r="H8" s="73">
        <v>3.5</v>
      </c>
      <c r="I8" s="70">
        <f t="shared" si="1"/>
        <v>3.53</v>
      </c>
      <c r="J8" s="70">
        <f t="shared" si="2"/>
        <v>3.5599999999999996</v>
      </c>
      <c r="K8" s="70">
        <f t="shared" si="3"/>
        <v>3.5899999999999994</v>
      </c>
      <c r="L8" s="70">
        <f t="shared" si="4"/>
        <v>3.619999999999999</v>
      </c>
      <c r="M8" s="70">
        <f t="shared" si="5"/>
        <v>3.649999999999999</v>
      </c>
      <c r="N8" s="65"/>
      <c r="O8" s="68">
        <v>3.65</v>
      </c>
      <c r="P8" s="65"/>
    </row>
    <row r="9" spans="1:16" ht="12.75">
      <c r="A9" s="54"/>
      <c r="B9" s="57"/>
      <c r="C9" s="3" t="s">
        <v>84</v>
      </c>
      <c r="D9" s="12">
        <v>155</v>
      </c>
      <c r="E9" s="9">
        <v>160</v>
      </c>
      <c r="G9" s="66">
        <f t="shared" si="0"/>
        <v>1</v>
      </c>
      <c r="H9" s="74">
        <v>155</v>
      </c>
      <c r="I9" s="66">
        <f t="shared" si="1"/>
        <v>156</v>
      </c>
      <c r="J9" s="66">
        <f t="shared" si="2"/>
        <v>157</v>
      </c>
      <c r="K9" s="66">
        <f t="shared" si="3"/>
        <v>158</v>
      </c>
      <c r="L9" s="66">
        <f t="shared" si="4"/>
        <v>159</v>
      </c>
      <c r="M9" s="66">
        <f t="shared" si="5"/>
        <v>160</v>
      </c>
      <c r="N9" s="65"/>
      <c r="O9" s="68">
        <v>160</v>
      </c>
      <c r="P9" s="65"/>
    </row>
    <row r="10" spans="1:16" ht="12.75">
      <c r="A10" s="54"/>
      <c r="B10" s="56"/>
      <c r="C10" s="3" t="s">
        <v>110</v>
      </c>
      <c r="D10" s="10">
        <v>10646</v>
      </c>
      <c r="E10" s="34">
        <v>12200</v>
      </c>
      <c r="G10" s="66">
        <f t="shared" si="0"/>
        <v>310.8</v>
      </c>
      <c r="H10" s="72">
        <v>10646</v>
      </c>
      <c r="I10" s="66">
        <f t="shared" si="1"/>
        <v>10956.8</v>
      </c>
      <c r="J10" s="66">
        <f t="shared" si="2"/>
        <v>11267.599999999999</v>
      </c>
      <c r="K10" s="66">
        <f t="shared" si="3"/>
        <v>11578.399999999998</v>
      </c>
      <c r="L10" s="66">
        <f t="shared" si="4"/>
        <v>11889.199999999997</v>
      </c>
      <c r="M10" s="66">
        <f t="shared" si="5"/>
        <v>12199.999999999996</v>
      </c>
      <c r="N10" s="65"/>
      <c r="O10" s="67">
        <v>12200</v>
      </c>
      <c r="P10" s="65"/>
    </row>
    <row r="11" spans="1:16" ht="12.75">
      <c r="A11" s="54"/>
      <c r="B11" s="5" t="s">
        <v>6</v>
      </c>
      <c r="C11" s="3" t="s">
        <v>5</v>
      </c>
      <c r="D11" s="13">
        <v>0.84</v>
      </c>
      <c r="E11" s="35">
        <v>0.9</v>
      </c>
      <c r="G11" s="71">
        <f t="shared" si="0"/>
        <v>0.01200000000000001</v>
      </c>
      <c r="H11" s="75">
        <v>0.84</v>
      </c>
      <c r="I11" s="71">
        <f t="shared" si="1"/>
        <v>0.852</v>
      </c>
      <c r="J11" s="71">
        <f t="shared" si="2"/>
        <v>0.864</v>
      </c>
      <c r="K11" s="71">
        <f t="shared" si="3"/>
        <v>0.876</v>
      </c>
      <c r="L11" s="71">
        <f t="shared" si="4"/>
        <v>0.888</v>
      </c>
      <c r="M11" s="71">
        <f t="shared" si="5"/>
        <v>0.9</v>
      </c>
      <c r="N11" s="65"/>
      <c r="O11" s="69">
        <v>0.9</v>
      </c>
      <c r="P11" s="65"/>
    </row>
    <row r="12" spans="1:16" ht="12.75">
      <c r="A12" s="54"/>
      <c r="B12" s="18" t="s">
        <v>7</v>
      </c>
      <c r="C12" s="3" t="s">
        <v>67</v>
      </c>
      <c r="D12" s="13">
        <v>0.59</v>
      </c>
      <c r="E12" s="35">
        <v>0.65</v>
      </c>
      <c r="G12" s="71">
        <f t="shared" si="0"/>
        <v>0.01200000000000001</v>
      </c>
      <c r="H12" s="75">
        <v>0.59</v>
      </c>
      <c r="I12" s="71">
        <f t="shared" si="1"/>
        <v>0.602</v>
      </c>
      <c r="J12" s="71">
        <f t="shared" si="2"/>
        <v>0.614</v>
      </c>
      <c r="K12" s="71">
        <f t="shared" si="3"/>
        <v>0.626</v>
      </c>
      <c r="L12" s="71">
        <f t="shared" si="4"/>
        <v>0.638</v>
      </c>
      <c r="M12" s="71">
        <f t="shared" si="5"/>
        <v>0.65</v>
      </c>
      <c r="N12" s="65"/>
      <c r="O12" s="69">
        <v>0.65</v>
      </c>
      <c r="P12" s="65"/>
    </row>
    <row r="13" spans="1:16" ht="18" customHeight="1">
      <c r="A13" s="55"/>
      <c r="B13" s="5" t="s">
        <v>42</v>
      </c>
      <c r="C13" s="3" t="s">
        <v>82</v>
      </c>
      <c r="D13" s="12">
        <v>3.1</v>
      </c>
      <c r="E13" s="9">
        <v>3.4</v>
      </c>
      <c r="G13" s="70">
        <f t="shared" si="0"/>
        <v>0.05999999999999996</v>
      </c>
      <c r="H13" s="82">
        <v>3.1</v>
      </c>
      <c r="I13" s="70">
        <f t="shared" si="1"/>
        <v>3.16</v>
      </c>
      <c r="J13" s="70">
        <f t="shared" si="2"/>
        <v>3.22</v>
      </c>
      <c r="K13" s="70">
        <f t="shared" si="3"/>
        <v>3.2800000000000002</v>
      </c>
      <c r="L13" s="70">
        <f t="shared" si="4"/>
        <v>3.3400000000000003</v>
      </c>
      <c r="M13" s="70">
        <f t="shared" si="5"/>
        <v>3.4000000000000004</v>
      </c>
      <c r="N13" s="65"/>
      <c r="O13" s="83">
        <v>3.4</v>
      </c>
      <c r="P13" s="65"/>
    </row>
    <row r="14" spans="7:16" ht="12.75">
      <c r="G14" s="65"/>
      <c r="H14" s="84"/>
      <c r="I14" s="85"/>
      <c r="J14" s="85"/>
      <c r="K14" s="85"/>
      <c r="L14" s="85"/>
      <c r="M14" s="85"/>
      <c r="N14" s="85"/>
      <c r="O14" s="85"/>
      <c r="P14" s="65"/>
    </row>
    <row r="15" spans="8:15" ht="12.75">
      <c r="H15" s="85"/>
      <c r="I15" s="85"/>
      <c r="J15" s="85"/>
      <c r="K15" s="85"/>
      <c r="L15" s="85"/>
      <c r="M15" s="85"/>
      <c r="N15" s="85"/>
      <c r="O15" s="85"/>
    </row>
    <row r="16" spans="8:15" ht="12.75">
      <c r="H16" s="85"/>
      <c r="I16" s="85"/>
      <c r="J16" s="85"/>
      <c r="K16" s="85"/>
      <c r="L16" s="85"/>
      <c r="M16" s="85"/>
      <c r="N16" s="85"/>
      <c r="O16" s="85"/>
    </row>
    <row r="17" spans="8:15" ht="12.75">
      <c r="H17" s="85"/>
      <c r="I17" s="85"/>
      <c r="J17" s="85"/>
      <c r="K17" s="85"/>
      <c r="L17" s="85"/>
      <c r="M17" s="85"/>
      <c r="N17" s="85"/>
      <c r="O17" s="85"/>
    </row>
    <row r="18" spans="8:15" ht="12.75">
      <c r="H18" s="85"/>
      <c r="I18" s="85"/>
      <c r="J18" s="85"/>
      <c r="K18" s="85"/>
      <c r="L18" s="85"/>
      <c r="M18" s="85"/>
      <c r="N18" s="85"/>
      <c r="O18" s="85"/>
    </row>
    <row r="19" spans="8:15" ht="12.75">
      <c r="H19" s="85"/>
      <c r="I19" s="85"/>
      <c r="J19" s="85"/>
      <c r="K19" s="85"/>
      <c r="L19" s="85"/>
      <c r="M19" s="85"/>
      <c r="N19" s="85"/>
      <c r="O19" s="85"/>
    </row>
    <row r="20" spans="8:15" ht="12.75">
      <c r="H20" s="85"/>
      <c r="I20" s="85"/>
      <c r="J20" s="85"/>
      <c r="K20" s="85"/>
      <c r="L20" s="85"/>
      <c r="M20" s="85"/>
      <c r="N20" s="85"/>
      <c r="O20" s="85"/>
    </row>
    <row r="21" spans="1:15" ht="15.75">
      <c r="A21" s="226" t="s">
        <v>181</v>
      </c>
      <c r="B21" s="88"/>
      <c r="H21" s="85"/>
      <c r="I21" s="85"/>
      <c r="J21" s="85"/>
      <c r="K21" s="85"/>
      <c r="L21" s="85"/>
      <c r="M21" s="85"/>
      <c r="N21" s="85"/>
      <c r="O21" s="85"/>
    </row>
    <row r="22" spans="1:15" ht="15.75">
      <c r="A22" s="226" t="s">
        <v>151</v>
      </c>
      <c r="B22" s="88"/>
      <c r="H22" s="85"/>
      <c r="I22" s="85"/>
      <c r="J22" s="85"/>
      <c r="K22" s="85"/>
      <c r="L22" s="85"/>
      <c r="M22" s="85"/>
      <c r="N22" s="85"/>
      <c r="O22" s="85"/>
    </row>
    <row r="23" spans="1:2" ht="15.75">
      <c r="A23" s="226" t="s">
        <v>152</v>
      </c>
      <c r="B23" s="88"/>
    </row>
    <row r="24" spans="1:2" ht="15.75">
      <c r="A24" s="226" t="s">
        <v>115</v>
      </c>
      <c r="B24" s="88"/>
    </row>
    <row r="25" spans="1:2" ht="15.75">
      <c r="A25" s="226" t="s">
        <v>119</v>
      </c>
      <c r="B25" s="88"/>
    </row>
    <row r="26" spans="1:2" ht="15.75">
      <c r="A26" s="226" t="s">
        <v>116</v>
      </c>
      <c r="B26" s="88"/>
    </row>
    <row r="27" spans="1:2" ht="15.75">
      <c r="A27" s="226" t="s">
        <v>117</v>
      </c>
      <c r="B27" s="88"/>
    </row>
    <row r="28" spans="1:2" ht="15.75">
      <c r="A28" s="226" t="s">
        <v>118</v>
      </c>
      <c r="B28" s="88"/>
    </row>
    <row r="29" spans="1:2" ht="15.75">
      <c r="A29" s="226" t="s">
        <v>120</v>
      </c>
      <c r="B29" s="88"/>
    </row>
    <row r="30" spans="1:2" ht="15.75">
      <c r="A30" s="226" t="s">
        <v>132</v>
      </c>
      <c r="B30" s="88"/>
    </row>
    <row r="31" spans="1:2" ht="15.75">
      <c r="A31" s="224" t="s">
        <v>45</v>
      </c>
      <c r="B31" s="65"/>
    </row>
    <row r="32" spans="1:2" ht="15.75">
      <c r="A32" s="225" t="s">
        <v>44</v>
      </c>
      <c r="B32" s="65"/>
    </row>
    <row r="33" ht="15.75">
      <c r="A33" s="225" t="s">
        <v>68</v>
      </c>
    </row>
    <row r="34" ht="18">
      <c r="A34" s="224" t="s">
        <v>142</v>
      </c>
    </row>
    <row r="35" spans="1:24" ht="15.75">
      <c r="A35" s="225" t="s">
        <v>12</v>
      </c>
      <c r="B35" s="87"/>
      <c r="C35" s="87"/>
      <c r="E35" s="87"/>
      <c r="F35" s="87"/>
      <c r="G35" s="87"/>
      <c r="H35" s="87"/>
      <c r="I35" s="87"/>
      <c r="J35" s="87"/>
      <c r="K35" s="87"/>
      <c r="L35" s="87"/>
      <c r="M35" s="86"/>
      <c r="N35" s="86"/>
      <c r="Q35" s="87"/>
      <c r="R35" s="87"/>
      <c r="S35" s="87"/>
      <c r="T35" s="87"/>
      <c r="U35" s="87"/>
      <c r="V35" s="87"/>
      <c r="W35" s="87"/>
      <c r="X35" s="87"/>
    </row>
    <row r="36" spans="1:24" ht="18">
      <c r="A36" s="224" t="s">
        <v>143</v>
      </c>
      <c r="B36" s="87"/>
      <c r="C36" s="87"/>
      <c r="E36" s="87"/>
      <c r="F36" s="87"/>
      <c r="G36" s="87"/>
      <c r="H36" s="87"/>
      <c r="I36" s="87"/>
      <c r="J36" s="87"/>
      <c r="K36" s="87"/>
      <c r="L36" s="87"/>
      <c r="M36" s="86"/>
      <c r="N36" s="86"/>
      <c r="Q36" s="87"/>
      <c r="R36" s="87"/>
      <c r="S36" s="87"/>
      <c r="T36" s="87"/>
      <c r="U36" s="87"/>
      <c r="V36" s="87"/>
      <c r="W36" s="87"/>
      <c r="X36" s="87"/>
    </row>
    <row r="37" spans="1:24" ht="15.75">
      <c r="A37" s="225" t="s">
        <v>83</v>
      </c>
      <c r="B37" s="87"/>
      <c r="C37" s="87"/>
      <c r="E37" s="87"/>
      <c r="F37" s="87"/>
      <c r="G37" s="87"/>
      <c r="H37" s="87"/>
      <c r="I37" s="87"/>
      <c r="J37" s="87"/>
      <c r="K37" s="87"/>
      <c r="L37" s="87"/>
      <c r="M37" s="86"/>
      <c r="N37" s="86"/>
      <c r="Q37" s="87"/>
      <c r="R37" s="87"/>
      <c r="S37" s="87"/>
      <c r="T37" s="87"/>
      <c r="U37" s="87"/>
      <c r="V37" s="87"/>
      <c r="W37" s="87"/>
      <c r="X37" s="87"/>
    </row>
    <row r="38" spans="1:24" ht="18">
      <c r="A38" s="225" t="s">
        <v>144</v>
      </c>
      <c r="B38" s="87"/>
      <c r="C38" s="87"/>
      <c r="E38" s="87"/>
      <c r="F38" s="87"/>
      <c r="G38" s="87"/>
      <c r="H38" s="87"/>
      <c r="I38" s="87"/>
      <c r="J38" s="87"/>
      <c r="K38" s="87"/>
      <c r="L38" s="87"/>
      <c r="M38" s="86"/>
      <c r="N38" s="86"/>
      <c r="Q38" s="87"/>
      <c r="R38" s="87"/>
      <c r="S38" s="87"/>
      <c r="T38" s="87"/>
      <c r="U38" s="87"/>
      <c r="V38" s="87"/>
      <c r="W38" s="87"/>
      <c r="X38" s="87"/>
    </row>
    <row r="39" spans="1:24" ht="15.75">
      <c r="A39" s="224" t="s">
        <v>58</v>
      </c>
      <c r="B39" s="87"/>
      <c r="C39" s="87"/>
      <c r="E39" s="87"/>
      <c r="F39" s="87"/>
      <c r="G39" s="87"/>
      <c r="H39" s="87"/>
      <c r="I39" s="87"/>
      <c r="J39" s="87"/>
      <c r="K39" s="87"/>
      <c r="L39" s="87"/>
      <c r="M39" s="86"/>
      <c r="N39" s="86"/>
      <c r="Q39" s="87"/>
      <c r="R39" s="87"/>
      <c r="S39" s="87"/>
      <c r="T39" s="87"/>
      <c r="U39" s="87"/>
      <c r="V39" s="87"/>
      <c r="W39" s="87"/>
      <c r="X39" s="87"/>
    </row>
    <row r="40" spans="1:24" ht="15.75">
      <c r="A40" s="235" t="s">
        <v>59</v>
      </c>
      <c r="B40" s="87"/>
      <c r="C40" s="87"/>
      <c r="E40" s="87"/>
      <c r="F40" s="87"/>
      <c r="G40" s="87"/>
      <c r="H40" s="87"/>
      <c r="I40" s="87"/>
      <c r="J40" s="87"/>
      <c r="K40" s="87"/>
      <c r="L40" s="87"/>
      <c r="M40" s="86"/>
      <c r="N40" s="86"/>
      <c r="Q40" s="87"/>
      <c r="R40" s="87"/>
      <c r="S40" s="87"/>
      <c r="T40" s="87"/>
      <c r="U40" s="87"/>
      <c r="V40" s="87"/>
      <c r="W40" s="87"/>
      <c r="X40" s="87"/>
    </row>
    <row r="41" spans="1:24" ht="31.5">
      <c r="A41" s="236" t="s">
        <v>99</v>
      </c>
      <c r="B41" s="87"/>
      <c r="C41" s="87"/>
      <c r="E41" s="87"/>
      <c r="F41" s="87"/>
      <c r="G41" s="87"/>
      <c r="H41" s="87"/>
      <c r="I41" s="87"/>
      <c r="J41" s="87"/>
      <c r="K41" s="87"/>
      <c r="L41" s="87"/>
      <c r="M41" s="86"/>
      <c r="N41" s="86"/>
      <c r="Q41" s="87"/>
      <c r="R41" s="87"/>
      <c r="S41" s="87"/>
      <c r="T41" s="87"/>
      <c r="U41" s="87"/>
      <c r="V41" s="87"/>
      <c r="W41" s="87"/>
      <c r="X41" s="87"/>
    </row>
    <row r="42" spans="1:24" ht="15.75">
      <c r="A42" s="237" t="s">
        <v>122</v>
      </c>
      <c r="B42" s="87"/>
      <c r="C42" s="87"/>
      <c r="E42" s="87"/>
      <c r="F42" s="87"/>
      <c r="G42" s="87"/>
      <c r="H42" s="87"/>
      <c r="I42" s="87"/>
      <c r="J42" s="87"/>
      <c r="K42" s="87"/>
      <c r="L42" s="87"/>
      <c r="M42" s="86"/>
      <c r="N42" s="86"/>
      <c r="Q42" s="87"/>
      <c r="R42" s="87"/>
      <c r="S42" s="87"/>
      <c r="T42" s="87"/>
      <c r="U42" s="87"/>
      <c r="V42" s="87"/>
      <c r="W42" s="87"/>
      <c r="X42" s="87"/>
    </row>
    <row r="43" spans="1:24" ht="15.75">
      <c r="A43" s="237" t="s">
        <v>74</v>
      </c>
      <c r="B43" s="87"/>
      <c r="C43" s="87"/>
      <c r="E43" s="87"/>
      <c r="F43" s="87"/>
      <c r="G43" s="87"/>
      <c r="H43" s="87"/>
      <c r="I43" s="87"/>
      <c r="J43" s="87"/>
      <c r="K43" s="87"/>
      <c r="L43" s="87"/>
      <c r="M43" s="86"/>
      <c r="N43" s="86"/>
      <c r="Q43" s="87"/>
      <c r="R43" s="87"/>
      <c r="S43" s="87"/>
      <c r="T43" s="87"/>
      <c r="U43" s="87"/>
      <c r="V43" s="87"/>
      <c r="W43" s="87"/>
      <c r="X43" s="87"/>
    </row>
    <row r="44" spans="1:24" ht="15.75">
      <c r="A44" s="238" t="s">
        <v>133</v>
      </c>
      <c r="B44" s="87"/>
      <c r="C44" s="87"/>
      <c r="E44" s="87"/>
      <c r="F44" s="87"/>
      <c r="G44" s="87"/>
      <c r="H44" s="87"/>
      <c r="I44" s="87"/>
      <c r="J44" s="87"/>
      <c r="K44" s="87"/>
      <c r="L44" s="87"/>
      <c r="M44" s="86"/>
      <c r="N44" s="86"/>
      <c r="Q44" s="87"/>
      <c r="R44" s="87"/>
      <c r="S44" s="87"/>
      <c r="T44" s="87"/>
      <c r="U44" s="87"/>
      <c r="V44" s="87"/>
      <c r="W44" s="87"/>
      <c r="X44" s="87"/>
    </row>
    <row r="45" spans="1:24" ht="15.75">
      <c r="A45" s="238" t="s">
        <v>134</v>
      </c>
      <c r="B45" s="87"/>
      <c r="C45" s="87"/>
      <c r="E45" s="87"/>
      <c r="F45" s="87"/>
      <c r="G45" s="87"/>
      <c r="H45" s="87"/>
      <c r="I45" s="87"/>
      <c r="J45" s="87"/>
      <c r="K45" s="87"/>
      <c r="L45" s="87"/>
      <c r="M45" s="86"/>
      <c r="N45" s="86"/>
      <c r="Q45" s="87"/>
      <c r="R45" s="87"/>
      <c r="S45" s="87"/>
      <c r="T45" s="87"/>
      <c r="U45" s="87"/>
      <c r="V45" s="87"/>
      <c r="W45" s="87"/>
      <c r="X45" s="87"/>
    </row>
    <row r="46" spans="1:24" ht="18">
      <c r="A46" s="237" t="s">
        <v>145</v>
      </c>
      <c r="B46" s="87"/>
      <c r="C46" s="87"/>
      <c r="E46" s="87"/>
      <c r="F46" s="87"/>
      <c r="G46" s="87"/>
      <c r="H46" s="87"/>
      <c r="I46" s="87"/>
      <c r="J46" s="87"/>
      <c r="K46" s="87"/>
      <c r="L46" s="87"/>
      <c r="M46" s="86"/>
      <c r="N46" s="86"/>
      <c r="Q46" s="87"/>
      <c r="R46" s="87"/>
      <c r="S46" s="87"/>
      <c r="T46" s="87"/>
      <c r="U46" s="87"/>
      <c r="V46" s="87"/>
      <c r="W46" s="87"/>
      <c r="X46" s="87"/>
    </row>
    <row r="47" spans="1:24" ht="18">
      <c r="A47" s="235" t="s">
        <v>146</v>
      </c>
      <c r="B47" s="87"/>
      <c r="C47" s="87"/>
      <c r="E47" s="87"/>
      <c r="F47" s="87"/>
      <c r="G47" s="87"/>
      <c r="H47" s="87"/>
      <c r="I47" s="87"/>
      <c r="J47" s="87"/>
      <c r="K47" s="87"/>
      <c r="L47" s="87"/>
      <c r="M47" s="86"/>
      <c r="N47" s="86"/>
      <c r="Q47" s="87"/>
      <c r="R47" s="87"/>
      <c r="S47" s="87"/>
      <c r="T47" s="87"/>
      <c r="U47" s="87"/>
      <c r="V47" s="87"/>
      <c r="W47" s="87"/>
      <c r="X47" s="87"/>
    </row>
    <row r="48" spans="1:24" ht="18">
      <c r="A48" s="238" t="s">
        <v>147</v>
      </c>
      <c r="B48" s="87"/>
      <c r="C48" s="87"/>
      <c r="E48" s="87"/>
      <c r="F48" s="87"/>
      <c r="G48" s="87"/>
      <c r="H48" s="87"/>
      <c r="I48" s="87"/>
      <c r="J48" s="87"/>
      <c r="K48" s="87"/>
      <c r="L48" s="87"/>
      <c r="M48" s="86"/>
      <c r="N48" s="86"/>
      <c r="Q48" s="87"/>
      <c r="R48" s="87"/>
      <c r="S48" s="87"/>
      <c r="T48" s="87"/>
      <c r="U48" s="87"/>
      <c r="V48" s="87"/>
      <c r="W48" s="87"/>
      <c r="X48" s="87"/>
    </row>
    <row r="49" spans="1:24" ht="15.75">
      <c r="A49" s="225" t="s">
        <v>49</v>
      </c>
      <c r="B49" s="87"/>
      <c r="C49" s="87"/>
      <c r="E49" s="87"/>
      <c r="F49" s="87"/>
      <c r="G49" s="87"/>
      <c r="H49" s="87"/>
      <c r="I49" s="87"/>
      <c r="J49" s="87"/>
      <c r="K49" s="87"/>
      <c r="L49" s="87"/>
      <c r="M49" s="86"/>
      <c r="N49" s="86"/>
      <c r="Q49" s="87"/>
      <c r="R49" s="87"/>
      <c r="S49" s="87"/>
      <c r="T49" s="87"/>
      <c r="U49" s="87"/>
      <c r="V49" s="87"/>
      <c r="W49" s="87"/>
      <c r="X49" s="87"/>
    </row>
    <row r="50" spans="1:24" ht="18">
      <c r="A50" s="238" t="s">
        <v>148</v>
      </c>
      <c r="B50" s="87"/>
      <c r="C50" s="87"/>
      <c r="E50" s="87"/>
      <c r="F50" s="87"/>
      <c r="G50" s="87"/>
      <c r="H50" s="87"/>
      <c r="I50" s="87"/>
      <c r="J50" s="87"/>
      <c r="K50" s="87"/>
      <c r="L50" s="87"/>
      <c r="M50" s="86"/>
      <c r="N50" s="86"/>
      <c r="Q50" s="87"/>
      <c r="R50" s="87"/>
      <c r="S50" s="87"/>
      <c r="T50" s="87"/>
      <c r="U50" s="87"/>
      <c r="V50" s="87"/>
      <c r="W50" s="87"/>
      <c r="X50" s="87"/>
    </row>
    <row r="51" spans="1:24" ht="15.75">
      <c r="A51" s="225" t="s">
        <v>60</v>
      </c>
      <c r="B51" s="87"/>
      <c r="C51" s="87"/>
      <c r="E51" s="87"/>
      <c r="F51" s="87"/>
      <c r="G51" s="87"/>
      <c r="H51" s="87"/>
      <c r="I51" s="87"/>
      <c r="J51" s="87"/>
      <c r="K51" s="87"/>
      <c r="L51" s="87"/>
      <c r="M51" s="86"/>
      <c r="N51" s="86"/>
      <c r="Q51" s="87"/>
      <c r="R51" s="87"/>
      <c r="S51" s="87"/>
      <c r="T51" s="87"/>
      <c r="U51" s="87"/>
      <c r="V51" s="87"/>
      <c r="W51" s="87"/>
      <c r="X51" s="87"/>
    </row>
    <row r="52" spans="1:24" ht="15.75">
      <c r="A52" s="225" t="s">
        <v>104</v>
      </c>
      <c r="B52" s="87"/>
      <c r="C52" s="87"/>
      <c r="E52" s="87"/>
      <c r="F52" s="87"/>
      <c r="G52" s="87"/>
      <c r="H52" s="87"/>
      <c r="I52" s="87"/>
      <c r="J52" s="87"/>
      <c r="K52" s="87"/>
      <c r="L52" s="87"/>
      <c r="M52" s="86"/>
      <c r="N52" s="86"/>
      <c r="Q52" s="87"/>
      <c r="R52" s="87"/>
      <c r="S52" s="87"/>
      <c r="T52" s="87"/>
      <c r="U52" s="87"/>
      <c r="V52" s="87"/>
      <c r="W52" s="87"/>
      <c r="X52" s="87"/>
    </row>
    <row r="53" spans="1:24" ht="15.75">
      <c r="A53" s="225" t="s">
        <v>105</v>
      </c>
      <c r="Q53" s="87"/>
      <c r="R53" s="87"/>
      <c r="S53" s="87"/>
      <c r="T53" s="87"/>
      <c r="U53" s="87"/>
      <c r="V53" s="87"/>
      <c r="W53" s="87"/>
      <c r="X53" s="87"/>
    </row>
    <row r="54" spans="1:24" ht="15.75">
      <c r="A54" s="225" t="s">
        <v>106</v>
      </c>
      <c r="B54" s="87"/>
      <c r="C54" s="87"/>
      <c r="E54" s="87"/>
      <c r="F54" s="87"/>
      <c r="G54" s="87"/>
      <c r="H54" s="87"/>
      <c r="I54" s="87"/>
      <c r="J54" s="87"/>
      <c r="K54" s="87"/>
      <c r="L54" s="87"/>
      <c r="M54" s="86"/>
      <c r="N54" s="86"/>
      <c r="Q54" s="87"/>
      <c r="R54" s="87"/>
      <c r="S54" s="87"/>
      <c r="T54" s="87"/>
      <c r="U54" s="87"/>
      <c r="V54" s="87"/>
      <c r="W54" s="87"/>
      <c r="X54" s="87"/>
    </row>
    <row r="55" spans="1:24" ht="15.75">
      <c r="A55" s="225" t="s">
        <v>107</v>
      </c>
      <c r="B55" s="87"/>
      <c r="C55" s="87"/>
      <c r="E55" s="87"/>
      <c r="F55" s="87"/>
      <c r="G55" s="87"/>
      <c r="H55" s="87"/>
      <c r="I55" s="87"/>
      <c r="J55" s="87"/>
      <c r="K55" s="87"/>
      <c r="L55" s="87"/>
      <c r="M55" s="86"/>
      <c r="N55" s="86"/>
      <c r="Q55" s="87"/>
      <c r="R55" s="87"/>
      <c r="S55" s="87"/>
      <c r="T55" s="87"/>
      <c r="U55" s="87"/>
      <c r="V55" s="87"/>
      <c r="W55" s="87"/>
      <c r="X55" s="87"/>
    </row>
    <row r="56" spans="1:24" ht="15.75">
      <c r="A56" s="225" t="s">
        <v>85</v>
      </c>
      <c r="B56" s="87"/>
      <c r="C56" s="87"/>
      <c r="E56" s="87"/>
      <c r="F56" s="87"/>
      <c r="G56" s="87"/>
      <c r="H56" s="87"/>
      <c r="I56" s="87"/>
      <c r="J56" s="87"/>
      <c r="K56" s="87"/>
      <c r="L56" s="87"/>
      <c r="M56" s="86"/>
      <c r="N56" s="86"/>
      <c r="Q56" s="87"/>
      <c r="R56" s="87"/>
      <c r="S56" s="87"/>
      <c r="T56" s="87"/>
      <c r="U56" s="87"/>
      <c r="V56" s="87"/>
      <c r="W56" s="87"/>
      <c r="X56" s="87"/>
    </row>
    <row r="57" spans="1:24" ht="15.75">
      <c r="A57" s="237" t="s">
        <v>11</v>
      </c>
      <c r="B57" s="87"/>
      <c r="C57" s="87"/>
      <c r="E57" s="87"/>
      <c r="F57" s="87"/>
      <c r="G57" s="87"/>
      <c r="H57" s="87"/>
      <c r="I57" s="87"/>
      <c r="J57" s="87"/>
      <c r="K57" s="87"/>
      <c r="L57" s="87"/>
      <c r="M57" s="86"/>
      <c r="N57" s="86"/>
      <c r="Q57" s="87"/>
      <c r="R57" s="87"/>
      <c r="S57" s="87"/>
      <c r="T57" s="87"/>
      <c r="U57" s="87"/>
      <c r="V57" s="87"/>
      <c r="W57" s="87"/>
      <c r="X57" s="87"/>
    </row>
    <row r="58" spans="1:24" ht="15.75">
      <c r="A58" s="237" t="s">
        <v>21</v>
      </c>
      <c r="B58" s="87"/>
      <c r="C58" s="87"/>
      <c r="E58" s="87"/>
      <c r="F58" s="87"/>
      <c r="G58" s="87"/>
      <c r="H58" s="87"/>
      <c r="I58" s="87"/>
      <c r="J58" s="87"/>
      <c r="K58" s="87"/>
      <c r="L58" s="87"/>
      <c r="M58" s="86"/>
      <c r="N58" s="86"/>
      <c r="Q58" s="87"/>
      <c r="R58" s="87"/>
      <c r="S58" s="87"/>
      <c r="T58" s="87"/>
      <c r="U58" s="87"/>
      <c r="V58" s="87"/>
      <c r="W58" s="87"/>
      <c r="X58" s="87"/>
    </row>
    <row r="59" spans="1:24" ht="15.75">
      <c r="A59" s="237" t="s">
        <v>100</v>
      </c>
      <c r="B59" s="87"/>
      <c r="C59" s="87"/>
      <c r="E59" s="87"/>
      <c r="F59" s="87"/>
      <c r="G59" s="87"/>
      <c r="H59" s="87"/>
      <c r="I59" s="87"/>
      <c r="J59" s="87"/>
      <c r="K59" s="87"/>
      <c r="L59" s="87"/>
      <c r="M59" s="86"/>
      <c r="N59" s="86"/>
      <c r="Q59" s="87"/>
      <c r="R59" s="87"/>
      <c r="S59" s="87"/>
      <c r="T59" s="87"/>
      <c r="U59" s="87"/>
      <c r="V59" s="87"/>
      <c r="W59" s="87"/>
      <c r="X59" s="87"/>
    </row>
    <row r="60" spans="1:24" ht="15.75">
      <c r="A60" s="225" t="s">
        <v>123</v>
      </c>
      <c r="B60" s="87"/>
      <c r="C60" s="87"/>
      <c r="E60" s="87"/>
      <c r="F60" s="87"/>
      <c r="G60" s="87"/>
      <c r="H60" s="87"/>
      <c r="I60" s="87"/>
      <c r="J60" s="87"/>
      <c r="K60" s="87"/>
      <c r="L60" s="87"/>
      <c r="M60" s="86"/>
      <c r="N60" s="86"/>
      <c r="Q60" s="87"/>
      <c r="R60" s="87"/>
      <c r="S60" s="87"/>
      <c r="T60" s="87"/>
      <c r="U60" s="87"/>
      <c r="V60" s="87"/>
      <c r="W60" s="87"/>
      <c r="X60" s="87"/>
    </row>
    <row r="61" spans="1:24" ht="18">
      <c r="A61" s="238" t="s">
        <v>149</v>
      </c>
      <c r="B61" s="87"/>
      <c r="C61" s="87"/>
      <c r="E61" s="87"/>
      <c r="F61" s="87"/>
      <c r="G61" s="87"/>
      <c r="H61" s="87"/>
      <c r="I61" s="87"/>
      <c r="J61" s="87"/>
      <c r="K61" s="87"/>
      <c r="L61" s="87"/>
      <c r="M61" s="86"/>
      <c r="N61" s="86"/>
      <c r="Q61" s="87"/>
      <c r="R61" s="87"/>
      <c r="S61" s="87"/>
      <c r="T61" s="87"/>
      <c r="U61" s="87"/>
      <c r="V61" s="87"/>
      <c r="W61" s="87"/>
      <c r="X61" s="87"/>
    </row>
    <row r="62" spans="1:24" ht="15.75">
      <c r="A62" s="237" t="s">
        <v>69</v>
      </c>
      <c r="B62" s="87"/>
      <c r="C62" s="87"/>
      <c r="E62" s="87"/>
      <c r="F62" s="87"/>
      <c r="G62" s="87"/>
      <c r="H62" s="87"/>
      <c r="I62" s="87"/>
      <c r="J62" s="87"/>
      <c r="K62" s="87"/>
      <c r="L62" s="87"/>
      <c r="M62" s="86"/>
      <c r="N62" s="86"/>
      <c r="Q62" s="87"/>
      <c r="R62" s="87"/>
      <c r="S62" s="87"/>
      <c r="T62" s="87"/>
      <c r="U62" s="87"/>
      <c r="V62" s="87"/>
      <c r="W62" s="87"/>
      <c r="X62" s="87"/>
    </row>
    <row r="63" spans="1:24" ht="15.75">
      <c r="A63" s="237" t="s">
        <v>52</v>
      </c>
      <c r="B63" s="87"/>
      <c r="C63" s="87"/>
      <c r="E63" s="87"/>
      <c r="F63" s="87"/>
      <c r="G63" s="87"/>
      <c r="H63" s="87"/>
      <c r="I63" s="87"/>
      <c r="J63" s="87"/>
      <c r="K63" s="87"/>
      <c r="L63" s="87"/>
      <c r="M63" s="86"/>
      <c r="N63" s="86"/>
      <c r="Q63" s="87"/>
      <c r="R63" s="87"/>
      <c r="S63" s="87"/>
      <c r="T63" s="87"/>
      <c r="U63" s="87"/>
      <c r="V63" s="87"/>
      <c r="W63" s="87"/>
      <c r="X63" s="87"/>
    </row>
    <row r="64" spans="1:24" ht="15.75">
      <c r="A64" s="237" t="s">
        <v>70</v>
      </c>
      <c r="B64" s="87"/>
      <c r="C64" s="87"/>
      <c r="E64" s="87"/>
      <c r="F64" s="87"/>
      <c r="G64" s="87"/>
      <c r="H64" s="87"/>
      <c r="I64" s="87"/>
      <c r="J64" s="87"/>
      <c r="K64" s="87"/>
      <c r="L64" s="87"/>
      <c r="M64" s="86"/>
      <c r="N64" s="86"/>
      <c r="Q64" s="87"/>
      <c r="R64" s="87"/>
      <c r="S64" s="87"/>
      <c r="T64" s="87"/>
      <c r="U64" s="87"/>
      <c r="V64" s="87"/>
      <c r="W64" s="87"/>
      <c r="X64" s="87"/>
    </row>
    <row r="65" spans="1:24" ht="15.75">
      <c r="A65" s="237" t="s">
        <v>55</v>
      </c>
      <c r="B65" s="87"/>
      <c r="C65" s="87"/>
      <c r="E65" s="87"/>
      <c r="F65" s="87"/>
      <c r="G65" s="87"/>
      <c r="H65" s="87"/>
      <c r="I65" s="87"/>
      <c r="J65" s="87"/>
      <c r="K65" s="87"/>
      <c r="L65" s="87"/>
      <c r="M65" s="86"/>
      <c r="N65" s="86"/>
      <c r="Q65" s="87"/>
      <c r="R65" s="87"/>
      <c r="S65" s="87"/>
      <c r="T65" s="87"/>
      <c r="U65" s="87"/>
      <c r="V65" s="87"/>
      <c r="W65" s="87"/>
      <c r="X65" s="87"/>
    </row>
    <row r="66" spans="1:24" ht="14.25">
      <c r="A66" s="114" t="s">
        <v>101</v>
      </c>
      <c r="B66" s="87"/>
      <c r="C66" s="87"/>
      <c r="E66" s="87"/>
      <c r="F66" s="87"/>
      <c r="G66" s="87"/>
      <c r="H66" s="87"/>
      <c r="I66" s="87"/>
      <c r="J66" s="87"/>
      <c r="K66" s="87"/>
      <c r="L66" s="87"/>
      <c r="M66" s="86"/>
      <c r="N66" s="86"/>
      <c r="Q66" s="87"/>
      <c r="R66" s="87"/>
      <c r="S66" s="87"/>
      <c r="T66" s="87"/>
      <c r="U66" s="87"/>
      <c r="V66" s="87"/>
      <c r="W66" s="87"/>
      <c r="X66" s="87"/>
    </row>
    <row r="67" spans="2:24" ht="12.75">
      <c r="B67" s="87"/>
      <c r="C67" s="87"/>
      <c r="E67" s="87"/>
      <c r="F67" s="87"/>
      <c r="G67" s="87"/>
      <c r="H67" s="87"/>
      <c r="I67" s="87"/>
      <c r="J67" s="87"/>
      <c r="K67" s="87"/>
      <c r="L67" s="87"/>
      <c r="M67" s="86"/>
      <c r="N67" s="86"/>
      <c r="Q67" s="87"/>
      <c r="R67" s="87"/>
      <c r="S67" s="87"/>
      <c r="T67" s="87"/>
      <c r="U67" s="87"/>
      <c r="V67" s="87"/>
      <c r="W67" s="87"/>
      <c r="X67" s="87"/>
    </row>
    <row r="68" spans="2:24" ht="12.75">
      <c r="B68" s="87"/>
      <c r="C68" s="87"/>
      <c r="E68" s="87"/>
      <c r="F68" s="87"/>
      <c r="G68" s="87"/>
      <c r="H68" s="87"/>
      <c r="I68" s="87"/>
      <c r="J68" s="87"/>
      <c r="K68" s="87"/>
      <c r="L68" s="87"/>
      <c r="M68" s="86"/>
      <c r="N68" s="86"/>
      <c r="Q68" s="87"/>
      <c r="R68" s="87"/>
      <c r="S68" s="87"/>
      <c r="T68" s="87"/>
      <c r="U68" s="87"/>
      <c r="V68" s="87"/>
      <c r="W68" s="87"/>
      <c r="X68" s="87"/>
    </row>
    <row r="69" spans="2:24" ht="12.75">
      <c r="B69" s="87"/>
      <c r="C69" s="87"/>
      <c r="E69" s="87"/>
      <c r="F69" s="87"/>
      <c r="G69" s="87"/>
      <c r="H69" s="87"/>
      <c r="I69" s="87"/>
      <c r="J69" s="87"/>
      <c r="K69" s="87"/>
      <c r="L69" s="87"/>
      <c r="M69" s="86"/>
      <c r="N69" s="86"/>
      <c r="Q69" s="87"/>
      <c r="R69" s="87"/>
      <c r="S69" s="87"/>
      <c r="T69" s="87"/>
      <c r="U69" s="87"/>
      <c r="V69" s="87"/>
      <c r="W69" s="87"/>
      <c r="X69" s="87"/>
    </row>
    <row r="70" spans="2:24" ht="12.75">
      <c r="B70" s="87"/>
      <c r="C70" s="87"/>
      <c r="E70" s="87"/>
      <c r="F70" s="87"/>
      <c r="G70" s="87"/>
      <c r="H70" s="87"/>
      <c r="I70" s="87"/>
      <c r="J70" s="87"/>
      <c r="K70" s="87"/>
      <c r="L70" s="87"/>
      <c r="M70" s="86"/>
      <c r="N70" s="86"/>
      <c r="Q70" s="87"/>
      <c r="R70" s="87"/>
      <c r="S70" s="87"/>
      <c r="T70" s="87"/>
      <c r="U70" s="87"/>
      <c r="V70" s="87"/>
      <c r="W70" s="87"/>
      <c r="X70" s="87"/>
    </row>
    <row r="71" spans="2:24" ht="12.75">
      <c r="B71" s="87"/>
      <c r="C71" s="87"/>
      <c r="E71" s="87"/>
      <c r="F71" s="87"/>
      <c r="G71" s="87"/>
      <c r="H71" s="87"/>
      <c r="I71" s="87"/>
      <c r="J71" s="87"/>
      <c r="K71" s="87"/>
      <c r="L71" s="87"/>
      <c r="M71" s="86"/>
      <c r="N71" s="86"/>
      <c r="Q71" s="87"/>
      <c r="R71" s="87"/>
      <c r="S71" s="87"/>
      <c r="T71" s="87"/>
      <c r="U71" s="87"/>
      <c r="V71" s="87"/>
      <c r="W71" s="87"/>
      <c r="X71" s="87"/>
    </row>
    <row r="72" spans="5:24" ht="12.75">
      <c r="E72" s="86"/>
      <c r="F72" s="86"/>
      <c r="G72" s="86"/>
      <c r="H72" s="86"/>
      <c r="I72" s="86"/>
      <c r="J72" s="86"/>
      <c r="K72" s="86"/>
      <c r="L72" s="86"/>
      <c r="M72" s="86"/>
      <c r="N72" s="86"/>
      <c r="Q72" s="87"/>
      <c r="R72" s="87"/>
      <c r="S72" s="87"/>
      <c r="T72" s="87"/>
      <c r="U72" s="87"/>
      <c r="V72" s="87"/>
      <c r="W72" s="87"/>
      <c r="X72" s="87"/>
    </row>
    <row r="73" spans="17:24" ht="12.75">
      <c r="Q73" s="87"/>
      <c r="R73" s="87"/>
      <c r="S73" s="87"/>
      <c r="T73" s="87"/>
      <c r="U73" s="87"/>
      <c r="V73" s="87"/>
      <c r="W73" s="87"/>
      <c r="X73" s="87"/>
    </row>
    <row r="74" spans="17:24" ht="12.75">
      <c r="Q74" s="87"/>
      <c r="R74" s="87"/>
      <c r="S74" s="87"/>
      <c r="T74" s="87"/>
      <c r="U74" s="87"/>
      <c r="V74" s="87"/>
      <c r="W74" s="87"/>
      <c r="X74" s="87"/>
    </row>
    <row r="75" spans="2:24" ht="12.75">
      <c r="B75" s="87"/>
      <c r="C75" s="87"/>
      <c r="E75" s="87"/>
      <c r="F75" s="87"/>
      <c r="G75" s="87"/>
      <c r="H75" s="87"/>
      <c r="I75" s="87"/>
      <c r="J75" s="87"/>
      <c r="K75" s="87"/>
      <c r="L75" s="87"/>
      <c r="M75" s="86"/>
      <c r="N75" s="86"/>
      <c r="O75" s="86"/>
      <c r="Q75" s="87"/>
      <c r="R75" s="87"/>
      <c r="S75" s="87"/>
      <c r="T75" s="87"/>
      <c r="U75" s="87"/>
      <c r="V75" s="87"/>
      <c r="W75" s="87"/>
      <c r="X75" s="87"/>
    </row>
    <row r="76" spans="2:24" ht="12.75">
      <c r="B76" s="87"/>
      <c r="C76" s="87"/>
      <c r="E76" s="87"/>
      <c r="F76" s="87"/>
      <c r="G76" s="87"/>
      <c r="H76" s="87"/>
      <c r="I76" s="87"/>
      <c r="J76" s="87"/>
      <c r="K76" s="87"/>
      <c r="L76" s="87"/>
      <c r="M76" s="86"/>
      <c r="N76" s="86"/>
      <c r="O76" s="86"/>
      <c r="Q76" s="87"/>
      <c r="R76" s="87"/>
      <c r="S76" s="87"/>
      <c r="T76" s="87"/>
      <c r="U76" s="87"/>
      <c r="V76" s="87"/>
      <c r="W76" s="87"/>
      <c r="X76" s="87"/>
    </row>
    <row r="77" spans="2:24" ht="12.75">
      <c r="B77" s="87"/>
      <c r="C77" s="87"/>
      <c r="E77" s="87"/>
      <c r="F77" s="87"/>
      <c r="G77" s="87"/>
      <c r="H77" s="87"/>
      <c r="I77" s="87"/>
      <c r="J77" s="87"/>
      <c r="K77" s="87"/>
      <c r="L77" s="87"/>
      <c r="M77" s="86"/>
      <c r="N77" s="86"/>
      <c r="O77" s="86"/>
      <c r="Q77" s="87"/>
      <c r="R77" s="87"/>
      <c r="S77" s="87"/>
      <c r="T77" s="87"/>
      <c r="U77" s="87"/>
      <c r="V77" s="87"/>
      <c r="W77" s="87"/>
      <c r="X77" s="87"/>
    </row>
    <row r="78" spans="2:24" ht="12.75">
      <c r="B78" s="87"/>
      <c r="C78" s="87"/>
      <c r="E78" s="87"/>
      <c r="F78" s="87"/>
      <c r="G78" s="87"/>
      <c r="H78" s="87"/>
      <c r="I78" s="87"/>
      <c r="J78" s="87"/>
      <c r="K78" s="87"/>
      <c r="L78" s="87"/>
      <c r="M78" s="86"/>
      <c r="N78" s="86"/>
      <c r="O78" s="86"/>
      <c r="Q78" s="87"/>
      <c r="R78" s="87"/>
      <c r="S78" s="87"/>
      <c r="T78" s="87"/>
      <c r="U78" s="87"/>
      <c r="V78" s="87"/>
      <c r="W78" s="87"/>
      <c r="X78" s="87"/>
    </row>
    <row r="79" spans="2:24" ht="12.75">
      <c r="B79" s="87"/>
      <c r="C79" s="87"/>
      <c r="E79" s="87"/>
      <c r="F79" s="87"/>
      <c r="G79" s="87"/>
      <c r="H79" s="87"/>
      <c r="I79" s="87"/>
      <c r="J79" s="87"/>
      <c r="K79" s="87"/>
      <c r="L79" s="87"/>
      <c r="M79" s="86"/>
      <c r="N79" s="86"/>
      <c r="O79" s="86"/>
      <c r="Q79" s="87"/>
      <c r="R79" s="87"/>
      <c r="S79" s="87"/>
      <c r="T79" s="87"/>
      <c r="U79" s="87"/>
      <c r="V79" s="87"/>
      <c r="W79" s="87"/>
      <c r="X79" s="87"/>
    </row>
    <row r="80" spans="2:24" ht="12.75">
      <c r="B80" s="87"/>
      <c r="C80" s="87"/>
      <c r="E80" s="87"/>
      <c r="F80" s="87"/>
      <c r="G80" s="87"/>
      <c r="H80" s="87"/>
      <c r="I80" s="87"/>
      <c r="J80" s="87"/>
      <c r="K80" s="87"/>
      <c r="L80" s="87"/>
      <c r="M80" s="86"/>
      <c r="N80" s="86"/>
      <c r="O80" s="86"/>
      <c r="Q80" s="87"/>
      <c r="R80" s="87"/>
      <c r="S80" s="87"/>
      <c r="T80" s="87"/>
      <c r="U80" s="87"/>
      <c r="V80" s="87"/>
      <c r="W80" s="87"/>
      <c r="X80" s="87"/>
    </row>
    <row r="81" spans="2:24" ht="12.75">
      <c r="B81" s="87"/>
      <c r="C81" s="87"/>
      <c r="E81" s="87"/>
      <c r="F81" s="87"/>
      <c r="G81" s="87"/>
      <c r="H81" s="87"/>
      <c r="I81" s="87"/>
      <c r="J81" s="87"/>
      <c r="K81" s="87"/>
      <c r="L81" s="87"/>
      <c r="M81" s="86"/>
      <c r="N81" s="86"/>
      <c r="O81" s="86"/>
      <c r="Q81" s="87"/>
      <c r="R81" s="87"/>
      <c r="S81" s="87"/>
      <c r="T81" s="87"/>
      <c r="U81" s="87"/>
      <c r="V81" s="87"/>
      <c r="W81" s="87"/>
      <c r="X81" s="87"/>
    </row>
    <row r="82" spans="2:24" ht="12.75">
      <c r="B82" s="87"/>
      <c r="C82" s="87"/>
      <c r="E82" s="87"/>
      <c r="F82" s="87"/>
      <c r="G82" s="87"/>
      <c r="H82" s="87"/>
      <c r="I82" s="87"/>
      <c r="J82" s="87"/>
      <c r="K82" s="87"/>
      <c r="L82" s="87"/>
      <c r="M82" s="86"/>
      <c r="N82" s="86"/>
      <c r="O82" s="86"/>
      <c r="Q82" s="87"/>
      <c r="R82" s="87"/>
      <c r="S82" s="87"/>
      <c r="T82" s="87"/>
      <c r="U82" s="87"/>
      <c r="V82" s="87"/>
      <c r="W82" s="87"/>
      <c r="X82" s="87"/>
    </row>
    <row r="83" spans="2:24" ht="12.75">
      <c r="B83" s="87"/>
      <c r="C83" s="87"/>
      <c r="E83" s="87"/>
      <c r="F83" s="87"/>
      <c r="G83" s="87"/>
      <c r="H83" s="87"/>
      <c r="I83" s="87"/>
      <c r="J83" s="87"/>
      <c r="K83" s="87"/>
      <c r="L83" s="87"/>
      <c r="M83" s="86"/>
      <c r="N83" s="86"/>
      <c r="O83" s="86"/>
      <c r="Q83" s="87"/>
      <c r="R83" s="87"/>
      <c r="S83" s="87"/>
      <c r="T83" s="87"/>
      <c r="U83" s="87"/>
      <c r="V83" s="87"/>
      <c r="W83" s="87"/>
      <c r="X83" s="87"/>
    </row>
    <row r="84" spans="2:24" ht="12.75">
      <c r="B84" s="87"/>
      <c r="C84" s="87"/>
      <c r="E84" s="87"/>
      <c r="F84" s="87"/>
      <c r="G84" s="87"/>
      <c r="H84" s="87"/>
      <c r="I84" s="87"/>
      <c r="J84" s="87"/>
      <c r="K84" s="87"/>
      <c r="L84" s="87"/>
      <c r="M84" s="86"/>
      <c r="N84" s="86"/>
      <c r="O84" s="86"/>
      <c r="Q84" s="87"/>
      <c r="R84" s="87"/>
      <c r="S84" s="87"/>
      <c r="T84" s="87"/>
      <c r="U84" s="87"/>
      <c r="V84" s="87"/>
      <c r="W84" s="87"/>
      <c r="X84" s="87"/>
    </row>
    <row r="85" spans="2:24" ht="12.75">
      <c r="B85" s="87"/>
      <c r="C85" s="87"/>
      <c r="E85" s="87"/>
      <c r="F85" s="87"/>
      <c r="G85" s="87"/>
      <c r="H85" s="87"/>
      <c r="I85" s="87"/>
      <c r="J85" s="87"/>
      <c r="K85" s="87"/>
      <c r="L85" s="87"/>
      <c r="M85" s="86"/>
      <c r="N85" s="86"/>
      <c r="O85" s="86"/>
      <c r="Q85" s="87"/>
      <c r="R85" s="87"/>
      <c r="S85" s="87"/>
      <c r="T85" s="87"/>
      <c r="U85" s="87"/>
      <c r="V85" s="87"/>
      <c r="W85" s="87"/>
      <c r="X85" s="87"/>
    </row>
    <row r="86" spans="2:24" ht="12.75">
      <c r="B86" s="87"/>
      <c r="C86" s="87"/>
      <c r="E86" s="87"/>
      <c r="F86" s="87"/>
      <c r="G86" s="87"/>
      <c r="H86" s="87"/>
      <c r="I86" s="87"/>
      <c r="J86" s="87"/>
      <c r="K86" s="87"/>
      <c r="L86" s="87"/>
      <c r="M86" s="86"/>
      <c r="N86" s="86"/>
      <c r="O86" s="86"/>
      <c r="Q86" s="87"/>
      <c r="R86" s="87"/>
      <c r="S86" s="87"/>
      <c r="T86" s="87"/>
      <c r="U86" s="87"/>
      <c r="V86" s="87"/>
      <c r="W86" s="87"/>
      <c r="X86" s="87"/>
    </row>
    <row r="87" spans="2:24" ht="12.75">
      <c r="B87" s="87"/>
      <c r="C87" s="87"/>
      <c r="E87" s="87"/>
      <c r="F87" s="87"/>
      <c r="G87" s="87"/>
      <c r="H87" s="87"/>
      <c r="I87" s="87"/>
      <c r="J87" s="87"/>
      <c r="K87" s="87"/>
      <c r="L87" s="87"/>
      <c r="M87" s="86"/>
      <c r="N87" s="86"/>
      <c r="O87" s="86"/>
      <c r="Q87" s="87"/>
      <c r="R87" s="87"/>
      <c r="S87" s="87"/>
      <c r="T87" s="87"/>
      <c r="U87" s="87"/>
      <c r="V87" s="87"/>
      <c r="W87" s="87"/>
      <c r="X87" s="87"/>
    </row>
    <row r="88" spans="2:24" ht="12.75">
      <c r="B88" s="87"/>
      <c r="C88" s="87"/>
      <c r="E88" s="87"/>
      <c r="F88" s="87"/>
      <c r="G88" s="87"/>
      <c r="H88" s="87"/>
      <c r="I88" s="87"/>
      <c r="J88" s="87"/>
      <c r="K88" s="87"/>
      <c r="L88" s="87"/>
      <c r="M88" s="86"/>
      <c r="N88" s="86"/>
      <c r="O88" s="86"/>
      <c r="Q88" s="87"/>
      <c r="R88" s="87"/>
      <c r="S88" s="87"/>
      <c r="T88" s="87"/>
      <c r="U88" s="87"/>
      <c r="V88" s="87"/>
      <c r="W88" s="87"/>
      <c r="X88" s="87"/>
    </row>
    <row r="89" spans="2:24" ht="12.75">
      <c r="B89" s="87"/>
      <c r="C89" s="87"/>
      <c r="E89" s="87"/>
      <c r="F89" s="87"/>
      <c r="G89" s="87"/>
      <c r="H89" s="87"/>
      <c r="I89" s="87"/>
      <c r="J89" s="87"/>
      <c r="K89" s="87"/>
      <c r="L89" s="87"/>
      <c r="M89" s="86"/>
      <c r="N89" s="86"/>
      <c r="O89" s="86"/>
      <c r="Q89" s="87"/>
      <c r="R89" s="87"/>
      <c r="S89" s="87"/>
      <c r="T89" s="87"/>
      <c r="U89" s="87"/>
      <c r="V89" s="87"/>
      <c r="W89" s="87"/>
      <c r="X89" s="87"/>
    </row>
    <row r="90" spans="2:24" ht="12.75">
      <c r="B90" s="87"/>
      <c r="C90" s="87"/>
      <c r="E90" s="87"/>
      <c r="F90" s="87"/>
      <c r="G90" s="87"/>
      <c r="H90" s="87"/>
      <c r="I90" s="87"/>
      <c r="J90" s="87"/>
      <c r="K90" s="87"/>
      <c r="L90" s="87"/>
      <c r="M90" s="86"/>
      <c r="N90" s="86"/>
      <c r="O90" s="86"/>
      <c r="Q90" s="87"/>
      <c r="R90" s="87"/>
      <c r="S90" s="87"/>
      <c r="T90" s="87"/>
      <c r="U90" s="87"/>
      <c r="V90" s="87"/>
      <c r="W90" s="87"/>
      <c r="X90" s="87"/>
    </row>
    <row r="91" spans="2:24" ht="12.75">
      <c r="B91" s="87"/>
      <c r="C91" s="87"/>
      <c r="E91" s="87"/>
      <c r="F91" s="87"/>
      <c r="G91" s="87"/>
      <c r="H91" s="87"/>
      <c r="I91" s="87"/>
      <c r="J91" s="87"/>
      <c r="K91" s="87"/>
      <c r="L91" s="87"/>
      <c r="M91" s="86"/>
      <c r="N91" s="86"/>
      <c r="O91" s="86"/>
      <c r="Q91" s="87"/>
      <c r="R91" s="87"/>
      <c r="S91" s="87"/>
      <c r="T91" s="87"/>
      <c r="U91" s="87"/>
      <c r="V91" s="87"/>
      <c r="W91" s="87"/>
      <c r="X91" s="87"/>
    </row>
    <row r="92" spans="2:15" ht="12.75">
      <c r="B92" s="87"/>
      <c r="C92" s="87"/>
      <c r="E92" s="87"/>
      <c r="F92" s="87"/>
      <c r="G92" s="87"/>
      <c r="H92" s="87"/>
      <c r="I92" s="87"/>
      <c r="J92" s="87"/>
      <c r="K92" s="87"/>
      <c r="L92" s="87"/>
      <c r="M92" s="86"/>
      <c r="N92" s="86"/>
      <c r="O92" s="86"/>
    </row>
    <row r="93" spans="13:15" ht="12.75">
      <c r="M93" s="86"/>
      <c r="N93" s="86"/>
      <c r="O93" s="86"/>
    </row>
    <row r="94" spans="13:15" ht="12.75">
      <c r="M94" s="86"/>
      <c r="N94" s="86"/>
      <c r="O94" s="86"/>
    </row>
    <row r="95" spans="2:15" ht="12.75">
      <c r="B95" s="87"/>
      <c r="C95" s="87"/>
      <c r="E95" s="87"/>
      <c r="F95" s="87"/>
      <c r="G95" s="87"/>
      <c r="H95" s="87"/>
      <c r="I95" s="87"/>
      <c r="J95" s="87"/>
      <c r="K95" s="87"/>
      <c r="L95" s="87"/>
      <c r="M95" s="86"/>
      <c r="N95" s="86"/>
      <c r="O95" s="86"/>
    </row>
    <row r="96" spans="2:15" ht="12.75">
      <c r="B96" s="87"/>
      <c r="C96" s="87"/>
      <c r="E96" s="87"/>
      <c r="F96" s="87"/>
      <c r="G96" s="87"/>
      <c r="H96" s="87"/>
      <c r="I96" s="87"/>
      <c r="J96" s="87"/>
      <c r="K96" s="87"/>
      <c r="L96" s="87"/>
      <c r="M96" s="86"/>
      <c r="N96" s="86"/>
      <c r="O96" s="86"/>
    </row>
    <row r="97" spans="2:15" ht="12.75">
      <c r="B97" s="87"/>
      <c r="C97" s="87"/>
      <c r="E97" s="87"/>
      <c r="F97" s="87"/>
      <c r="G97" s="87"/>
      <c r="H97" s="87"/>
      <c r="I97" s="87"/>
      <c r="J97" s="87"/>
      <c r="K97" s="87"/>
      <c r="L97" s="87"/>
      <c r="M97" s="86"/>
      <c r="N97" s="86"/>
      <c r="O97" s="86"/>
    </row>
    <row r="98" spans="2:15" ht="12.75">
      <c r="B98" s="87"/>
      <c r="C98" s="87"/>
      <c r="E98" s="87"/>
      <c r="F98" s="87"/>
      <c r="G98" s="87"/>
      <c r="H98" s="87"/>
      <c r="I98" s="87"/>
      <c r="J98" s="87"/>
      <c r="K98" s="87"/>
      <c r="L98" s="87"/>
      <c r="M98" s="86"/>
      <c r="N98" s="86"/>
      <c r="O98" s="86"/>
    </row>
    <row r="99" spans="2:15" ht="12.75">
      <c r="B99" s="87"/>
      <c r="C99" s="87"/>
      <c r="E99" s="87"/>
      <c r="F99" s="87"/>
      <c r="G99" s="87"/>
      <c r="H99" s="87"/>
      <c r="I99" s="87"/>
      <c r="J99" s="87"/>
      <c r="K99" s="87"/>
      <c r="L99" s="87"/>
      <c r="M99" s="86"/>
      <c r="N99" s="86"/>
      <c r="O99" s="86"/>
    </row>
    <row r="100" spans="2:15" ht="12.75">
      <c r="B100" s="87"/>
      <c r="C100" s="87"/>
      <c r="E100" s="87"/>
      <c r="F100" s="87"/>
      <c r="G100" s="87"/>
      <c r="H100" s="87"/>
      <c r="I100" s="87"/>
      <c r="J100" s="87"/>
      <c r="K100" s="87"/>
      <c r="L100" s="87"/>
      <c r="M100" s="86"/>
      <c r="N100" s="86"/>
      <c r="O100" s="86"/>
    </row>
    <row r="101" spans="2:15" ht="12.75">
      <c r="B101" s="87"/>
      <c r="C101" s="87"/>
      <c r="E101" s="87"/>
      <c r="F101" s="87"/>
      <c r="G101" s="87"/>
      <c r="H101" s="87"/>
      <c r="I101" s="87"/>
      <c r="J101" s="87"/>
      <c r="K101" s="87"/>
      <c r="L101" s="87"/>
      <c r="M101" s="86"/>
      <c r="N101" s="86"/>
      <c r="O101" s="86"/>
    </row>
    <row r="102" spans="2:15" ht="12.75">
      <c r="B102" s="87"/>
      <c r="C102" s="87"/>
      <c r="E102" s="87"/>
      <c r="F102" s="87"/>
      <c r="G102" s="87"/>
      <c r="H102" s="87"/>
      <c r="I102" s="87"/>
      <c r="J102" s="87"/>
      <c r="K102" s="87"/>
      <c r="L102" s="87"/>
      <c r="M102" s="86"/>
      <c r="N102" s="86"/>
      <c r="O102" s="86"/>
    </row>
    <row r="103" spans="2:15" ht="12.75">
      <c r="B103" s="87"/>
      <c r="C103" s="87"/>
      <c r="E103" s="87"/>
      <c r="F103" s="87"/>
      <c r="G103" s="87"/>
      <c r="H103" s="87"/>
      <c r="I103" s="87"/>
      <c r="J103" s="87"/>
      <c r="K103" s="87"/>
      <c r="L103" s="87"/>
      <c r="M103" s="86"/>
      <c r="N103" s="86"/>
      <c r="O103" s="86"/>
    </row>
    <row r="104" spans="2:15" ht="12.75">
      <c r="B104" s="87"/>
      <c r="C104" s="87"/>
      <c r="E104" s="87"/>
      <c r="F104" s="87"/>
      <c r="G104" s="87"/>
      <c r="H104" s="87"/>
      <c r="I104" s="87"/>
      <c r="J104" s="87"/>
      <c r="K104" s="87"/>
      <c r="L104" s="87"/>
      <c r="M104" s="86"/>
      <c r="N104" s="86"/>
      <c r="O104" s="86"/>
    </row>
    <row r="105" spans="2:15" ht="12.75">
      <c r="B105" s="87"/>
      <c r="C105" s="87"/>
      <c r="E105" s="87"/>
      <c r="F105" s="87"/>
      <c r="G105" s="87"/>
      <c r="H105" s="87"/>
      <c r="I105" s="87"/>
      <c r="J105" s="87"/>
      <c r="K105" s="87"/>
      <c r="L105" s="87"/>
      <c r="M105" s="86"/>
      <c r="N105" s="86"/>
      <c r="O105" s="86"/>
    </row>
    <row r="106" spans="2:15" ht="12.75">
      <c r="B106" s="87"/>
      <c r="C106" s="87"/>
      <c r="E106" s="87"/>
      <c r="F106" s="87"/>
      <c r="G106" s="87"/>
      <c r="H106" s="87"/>
      <c r="I106" s="87"/>
      <c r="J106" s="87"/>
      <c r="K106" s="87"/>
      <c r="L106" s="87"/>
      <c r="M106" s="86"/>
      <c r="N106" s="86"/>
      <c r="O106" s="86"/>
    </row>
    <row r="107" spans="2:15" ht="12.75">
      <c r="B107" s="87"/>
      <c r="C107" s="87"/>
      <c r="E107" s="87"/>
      <c r="F107" s="87"/>
      <c r="G107" s="87"/>
      <c r="H107" s="87"/>
      <c r="I107" s="87"/>
      <c r="J107" s="87"/>
      <c r="K107" s="87"/>
      <c r="L107" s="87"/>
      <c r="M107" s="86"/>
      <c r="N107" s="86"/>
      <c r="O107" s="86"/>
    </row>
    <row r="108" spans="2:15" ht="12.75">
      <c r="B108" s="87"/>
      <c r="C108" s="87"/>
      <c r="E108" s="87"/>
      <c r="F108" s="87"/>
      <c r="G108" s="87"/>
      <c r="H108" s="87"/>
      <c r="I108" s="87"/>
      <c r="J108" s="87"/>
      <c r="K108" s="87"/>
      <c r="L108" s="87"/>
      <c r="M108" s="86"/>
      <c r="N108" s="86"/>
      <c r="O108" s="86"/>
    </row>
    <row r="109" spans="2:15" ht="12.75">
      <c r="B109" s="87"/>
      <c r="C109" s="87"/>
      <c r="E109" s="87"/>
      <c r="F109" s="87"/>
      <c r="G109" s="87"/>
      <c r="H109" s="87"/>
      <c r="I109" s="87"/>
      <c r="J109" s="87"/>
      <c r="K109" s="87"/>
      <c r="L109" s="87"/>
      <c r="M109" s="86"/>
      <c r="N109" s="86"/>
      <c r="O109" s="86"/>
    </row>
    <row r="110" spans="2:15" ht="12.75">
      <c r="B110" s="87"/>
      <c r="C110" s="87"/>
      <c r="E110" s="87"/>
      <c r="F110" s="87"/>
      <c r="G110" s="87"/>
      <c r="H110" s="87"/>
      <c r="I110" s="87"/>
      <c r="J110" s="87"/>
      <c r="K110" s="87"/>
      <c r="L110" s="87"/>
      <c r="M110" s="86"/>
      <c r="N110" s="86"/>
      <c r="O110" s="86"/>
    </row>
    <row r="111" spans="2:15" ht="12.75">
      <c r="B111" s="87"/>
      <c r="C111" s="87"/>
      <c r="E111" s="87"/>
      <c r="F111" s="87"/>
      <c r="G111" s="87"/>
      <c r="H111" s="87"/>
      <c r="I111" s="87"/>
      <c r="J111" s="87"/>
      <c r="K111" s="87"/>
      <c r="L111" s="87"/>
      <c r="M111" s="86"/>
      <c r="N111" s="86"/>
      <c r="O111" s="86"/>
    </row>
    <row r="112" spans="2:15" ht="12.75">
      <c r="B112" s="87"/>
      <c r="C112" s="87"/>
      <c r="E112" s="87"/>
      <c r="F112" s="87"/>
      <c r="G112" s="87"/>
      <c r="H112" s="87"/>
      <c r="I112" s="87"/>
      <c r="J112" s="87"/>
      <c r="K112" s="87"/>
      <c r="L112" s="87"/>
      <c r="M112" s="86"/>
      <c r="N112" s="86"/>
      <c r="O112" s="86"/>
    </row>
    <row r="116" spans="2:15" ht="12.75">
      <c r="B116" s="87"/>
      <c r="C116" s="87"/>
      <c r="E116" s="87"/>
      <c r="F116" s="87"/>
      <c r="G116" s="87"/>
      <c r="H116" s="87"/>
      <c r="I116" s="87"/>
      <c r="J116" s="87"/>
      <c r="K116" s="87"/>
      <c r="L116" s="87"/>
      <c r="M116" s="86"/>
      <c r="N116" s="86"/>
      <c r="O116" s="86"/>
    </row>
    <row r="117" spans="2:15" ht="12.75">
      <c r="B117" s="87"/>
      <c r="C117" s="87"/>
      <c r="E117" s="87"/>
      <c r="F117" s="87"/>
      <c r="G117" s="87"/>
      <c r="H117" s="87"/>
      <c r="I117" s="87"/>
      <c r="J117" s="87"/>
      <c r="K117" s="87"/>
      <c r="L117" s="87"/>
      <c r="M117" s="86"/>
      <c r="N117" s="86"/>
      <c r="O117" s="86"/>
    </row>
    <row r="118" spans="2:15" ht="12.75">
      <c r="B118" s="87"/>
      <c r="C118" s="87"/>
      <c r="E118" s="87"/>
      <c r="F118" s="87"/>
      <c r="G118" s="87"/>
      <c r="H118" s="87"/>
      <c r="I118" s="87"/>
      <c r="J118" s="87"/>
      <c r="K118" s="87"/>
      <c r="L118" s="87"/>
      <c r="M118" s="86"/>
      <c r="N118" s="86"/>
      <c r="O118" s="86"/>
    </row>
    <row r="119" spans="2:15" ht="12.75">
      <c r="B119" s="87"/>
      <c r="C119" s="87"/>
      <c r="E119" s="87"/>
      <c r="F119" s="87"/>
      <c r="G119" s="87"/>
      <c r="H119" s="87"/>
      <c r="I119" s="87"/>
      <c r="J119" s="87"/>
      <c r="K119" s="87"/>
      <c r="L119" s="87"/>
      <c r="M119" s="86"/>
      <c r="N119" s="86"/>
      <c r="O119" s="86"/>
    </row>
    <row r="120" spans="2:15" ht="12.75">
      <c r="B120" s="87"/>
      <c r="C120" s="87"/>
      <c r="E120" s="87"/>
      <c r="F120" s="87"/>
      <c r="G120" s="87"/>
      <c r="H120" s="87"/>
      <c r="I120" s="87"/>
      <c r="J120" s="87"/>
      <c r="K120" s="87"/>
      <c r="L120" s="87"/>
      <c r="M120" s="86"/>
      <c r="N120" s="86"/>
      <c r="O120" s="86"/>
    </row>
    <row r="121" spans="2:15" ht="12.75">
      <c r="B121" s="87"/>
      <c r="C121" s="87"/>
      <c r="E121" s="87"/>
      <c r="F121" s="87"/>
      <c r="G121" s="87"/>
      <c r="H121" s="87"/>
      <c r="I121" s="87"/>
      <c r="J121" s="87"/>
      <c r="K121" s="87"/>
      <c r="L121" s="87"/>
      <c r="M121" s="86"/>
      <c r="N121" s="86"/>
      <c r="O121" s="86"/>
    </row>
    <row r="122" spans="2:15" ht="12.75">
      <c r="B122" s="87"/>
      <c r="C122" s="87"/>
      <c r="E122" s="87"/>
      <c r="F122" s="87"/>
      <c r="G122" s="87"/>
      <c r="H122" s="87"/>
      <c r="I122" s="87"/>
      <c r="J122" s="87"/>
      <c r="K122" s="87"/>
      <c r="L122" s="87"/>
      <c r="M122" s="86"/>
      <c r="N122" s="86"/>
      <c r="O122" s="86"/>
    </row>
    <row r="123" spans="2:15" ht="12.75">
      <c r="B123" s="87"/>
      <c r="C123" s="87"/>
      <c r="E123" s="87"/>
      <c r="F123" s="87"/>
      <c r="G123" s="87"/>
      <c r="H123" s="87"/>
      <c r="I123" s="87"/>
      <c r="J123" s="87"/>
      <c r="K123" s="87"/>
      <c r="L123" s="87"/>
      <c r="M123" s="86"/>
      <c r="N123" s="86"/>
      <c r="O123" s="86"/>
    </row>
    <row r="124" spans="2:15" ht="12.75">
      <c r="B124" s="87"/>
      <c r="C124" s="87"/>
      <c r="E124" s="87"/>
      <c r="F124" s="87"/>
      <c r="G124" s="87"/>
      <c r="H124" s="87"/>
      <c r="I124" s="87"/>
      <c r="J124" s="87"/>
      <c r="K124" s="87"/>
      <c r="L124" s="87"/>
      <c r="M124" s="86"/>
      <c r="N124" s="86"/>
      <c r="O124" s="86"/>
    </row>
    <row r="125" spans="2:15" ht="12.75">
      <c r="B125" s="87"/>
      <c r="C125" s="87"/>
      <c r="E125" s="87"/>
      <c r="F125" s="87"/>
      <c r="G125" s="87"/>
      <c r="H125" s="87"/>
      <c r="I125" s="87"/>
      <c r="J125" s="87"/>
      <c r="K125" s="87"/>
      <c r="L125" s="87"/>
      <c r="M125" s="86"/>
      <c r="N125" s="86"/>
      <c r="O125" s="86"/>
    </row>
    <row r="126" spans="2:15" ht="12.75">
      <c r="B126" s="87"/>
      <c r="C126" s="87"/>
      <c r="E126" s="87"/>
      <c r="F126" s="87"/>
      <c r="G126" s="87"/>
      <c r="H126" s="87"/>
      <c r="I126" s="87"/>
      <c r="J126" s="87"/>
      <c r="K126" s="87"/>
      <c r="L126" s="87"/>
      <c r="M126" s="86"/>
      <c r="N126" s="86"/>
      <c r="O126" s="86"/>
    </row>
    <row r="127" spans="2:15" ht="12.75">
      <c r="B127" s="87"/>
      <c r="C127" s="87"/>
      <c r="E127" s="87"/>
      <c r="F127" s="87"/>
      <c r="G127" s="87"/>
      <c r="H127" s="87"/>
      <c r="I127" s="87"/>
      <c r="J127" s="87"/>
      <c r="K127" s="87"/>
      <c r="L127" s="87"/>
      <c r="M127" s="86"/>
      <c r="N127" s="86"/>
      <c r="O127" s="86"/>
    </row>
    <row r="128" spans="2:15" ht="12.75">
      <c r="B128" s="87"/>
      <c r="C128" s="87"/>
      <c r="E128" s="87"/>
      <c r="F128" s="87"/>
      <c r="G128" s="87"/>
      <c r="H128" s="87"/>
      <c r="I128" s="87"/>
      <c r="J128" s="87"/>
      <c r="K128" s="87"/>
      <c r="L128" s="87"/>
      <c r="M128" s="86"/>
      <c r="N128" s="86"/>
      <c r="O128" s="86"/>
    </row>
    <row r="129" spans="2:15" ht="12.75">
      <c r="B129" s="87"/>
      <c r="C129" s="87"/>
      <c r="E129" s="87"/>
      <c r="F129" s="87"/>
      <c r="G129" s="87"/>
      <c r="H129" s="87"/>
      <c r="I129" s="87"/>
      <c r="J129" s="87"/>
      <c r="K129" s="87"/>
      <c r="L129" s="87"/>
      <c r="M129" s="86"/>
      <c r="N129" s="86"/>
      <c r="O129" s="86"/>
    </row>
    <row r="130" spans="2:15" ht="12.75">
      <c r="B130" s="87"/>
      <c r="C130" s="87"/>
      <c r="E130" s="87"/>
      <c r="F130" s="87"/>
      <c r="G130" s="87"/>
      <c r="H130" s="87"/>
      <c r="I130" s="87"/>
      <c r="J130" s="87"/>
      <c r="K130" s="87"/>
      <c r="L130" s="87"/>
      <c r="M130" s="86"/>
      <c r="N130" s="86"/>
      <c r="O130" s="86"/>
    </row>
    <row r="131" spans="2:15" ht="12.75">
      <c r="B131" s="87"/>
      <c r="C131" s="87"/>
      <c r="E131" s="87"/>
      <c r="F131" s="87"/>
      <c r="G131" s="87"/>
      <c r="H131" s="87"/>
      <c r="I131" s="87"/>
      <c r="J131" s="87"/>
      <c r="K131" s="87"/>
      <c r="L131" s="87"/>
      <c r="M131" s="86"/>
      <c r="N131" s="86"/>
      <c r="O131" s="86"/>
    </row>
    <row r="132" spans="2:15" ht="12.75">
      <c r="B132" s="87"/>
      <c r="C132" s="87"/>
      <c r="E132" s="87"/>
      <c r="F132" s="87"/>
      <c r="G132" s="87"/>
      <c r="H132" s="87"/>
      <c r="I132" s="87"/>
      <c r="J132" s="87"/>
      <c r="K132" s="87"/>
      <c r="L132" s="87"/>
      <c r="M132" s="86"/>
      <c r="N132" s="86"/>
      <c r="O132" s="86"/>
    </row>
    <row r="133" spans="2:15" ht="12.75">
      <c r="B133" s="87"/>
      <c r="C133" s="87"/>
      <c r="E133" s="87"/>
      <c r="F133" s="87"/>
      <c r="G133" s="87"/>
      <c r="H133" s="87"/>
      <c r="I133" s="87"/>
      <c r="J133" s="87"/>
      <c r="K133" s="87"/>
      <c r="L133" s="87"/>
      <c r="M133" s="86"/>
      <c r="N133" s="86"/>
      <c r="O133" s="86"/>
    </row>
    <row r="134" spans="2:15" ht="12.75">
      <c r="B134" s="86"/>
      <c r="C134" s="86"/>
      <c r="M134" s="86"/>
      <c r="N134" s="86"/>
      <c r="O134" s="86"/>
    </row>
    <row r="135" spans="13:15" ht="12.75">
      <c r="M135" s="86"/>
      <c r="N135" s="86"/>
      <c r="O135" s="86"/>
    </row>
    <row r="136" spans="13:15" ht="12.75">
      <c r="M136" s="86"/>
      <c r="N136" s="86"/>
      <c r="O136" s="86"/>
    </row>
  </sheetData>
  <sheetProtection/>
  <mergeCells count="1">
    <mergeCell ref="A1:C1"/>
  </mergeCells>
  <printOptions/>
  <pageMargins left="0.75" right="0.75" top="1" bottom="1" header="0.5" footer="0.5"/>
  <pageSetup horizontalDpi="1200" verticalDpi="1200" orientation="portrait" r:id="rId2"/>
  <drawing r:id="rId1"/>
</worksheet>
</file>

<file path=xl/worksheets/sheet9.xml><?xml version="1.0" encoding="utf-8"?>
<worksheet xmlns="http://schemas.openxmlformats.org/spreadsheetml/2006/main" xmlns:r="http://schemas.openxmlformats.org/officeDocument/2006/relationships">
  <dimension ref="A1:V67"/>
  <sheetViews>
    <sheetView zoomScalePageLayoutView="0" workbookViewId="0" topLeftCell="B1">
      <selection activeCell="C2" sqref="C2"/>
    </sheetView>
  </sheetViews>
  <sheetFormatPr defaultColWidth="51.7109375" defaultRowHeight="12.75"/>
  <cols>
    <col min="1" max="1" width="49.140625" style="0" customWidth="1"/>
    <col min="2" max="2" width="20.140625" style="0" customWidth="1"/>
    <col min="3" max="3" width="51.57421875" style="0" customWidth="1"/>
    <col min="4" max="4" width="1.8515625" style="0" customWidth="1"/>
    <col min="5" max="5" width="8.57421875" style="0" customWidth="1"/>
    <col min="6" max="6" width="7.140625" style="0" bestFit="1" customWidth="1"/>
    <col min="7" max="7" width="8.8515625" style="0" bestFit="1" customWidth="1"/>
    <col min="8" max="11" width="5.00390625" style="0" bestFit="1" customWidth="1"/>
    <col min="12" max="12" width="5.7109375" style="0" bestFit="1" customWidth="1"/>
    <col min="13" max="14" width="10.28125" style="0" customWidth="1"/>
    <col min="15" max="15" width="7.57421875" style="0" customWidth="1"/>
    <col min="16" max="60" width="10.28125" style="0" customWidth="1"/>
  </cols>
  <sheetData>
    <row r="1" spans="1:12" s="85" customFormat="1" ht="12.75">
      <c r="A1" s="138" t="s">
        <v>125</v>
      </c>
      <c r="B1" s="139" t="s">
        <v>2</v>
      </c>
      <c r="C1" s="138" t="s">
        <v>0</v>
      </c>
      <c r="D1" s="138"/>
      <c r="E1" s="141" t="s">
        <v>40</v>
      </c>
      <c r="F1" s="137" t="s">
        <v>124</v>
      </c>
      <c r="G1" s="140" t="s">
        <v>39</v>
      </c>
      <c r="H1" s="155">
        <v>2016</v>
      </c>
      <c r="I1" s="155">
        <v>2017</v>
      </c>
      <c r="J1" s="155">
        <v>2018</v>
      </c>
      <c r="K1" s="155">
        <v>2019</v>
      </c>
      <c r="L1" s="155">
        <v>2020</v>
      </c>
    </row>
    <row r="2" spans="1:12" ht="12.75">
      <c r="A2" s="51" t="s">
        <v>19</v>
      </c>
      <c r="B2" s="126" t="s">
        <v>13</v>
      </c>
      <c r="C2" s="51" t="s">
        <v>45</v>
      </c>
      <c r="D2" s="51"/>
      <c r="E2" s="107">
        <v>1</v>
      </c>
      <c r="F2" s="125">
        <f aca="true" t="shared" si="0" ref="F2:F9">(E2-G2)/5</f>
        <v>0.16</v>
      </c>
      <c r="G2" s="106">
        <v>0.2</v>
      </c>
      <c r="H2" s="124">
        <f aca="true" t="shared" si="1" ref="H2:H9">F2+G2</f>
        <v>0.36</v>
      </c>
      <c r="I2" s="124">
        <f aca="true" t="shared" si="2" ref="I2:I9">H2+F2</f>
        <v>0.52</v>
      </c>
      <c r="J2" s="124">
        <f aca="true" t="shared" si="3" ref="J2:J9">I2+F2</f>
        <v>0.68</v>
      </c>
      <c r="K2" s="124">
        <f aca="true" t="shared" si="4" ref="K2:K9">J2+F2</f>
        <v>0.8400000000000001</v>
      </c>
      <c r="L2" s="124">
        <f aca="true" t="shared" si="5" ref="L2:L9">K2+F2</f>
        <v>1</v>
      </c>
    </row>
    <row r="3" spans="1:12" ht="12.75">
      <c r="A3" s="51" t="s">
        <v>19</v>
      </c>
      <c r="B3" s="126" t="s">
        <v>51</v>
      </c>
      <c r="C3" s="51" t="s">
        <v>44</v>
      </c>
      <c r="D3" s="51"/>
      <c r="E3" s="90">
        <v>3.25</v>
      </c>
      <c r="F3" s="128">
        <f t="shared" si="0"/>
        <v>0.03600000000000003</v>
      </c>
      <c r="G3" s="108">
        <v>3.07</v>
      </c>
      <c r="H3" s="128">
        <f t="shared" si="1"/>
        <v>3.106</v>
      </c>
      <c r="I3" s="128">
        <f t="shared" si="2"/>
        <v>3.142</v>
      </c>
      <c r="J3" s="128">
        <f t="shared" si="3"/>
        <v>3.178</v>
      </c>
      <c r="K3" s="128">
        <f t="shared" si="4"/>
        <v>3.214</v>
      </c>
      <c r="L3" s="128">
        <f t="shared" si="5"/>
        <v>3.25</v>
      </c>
    </row>
    <row r="4" spans="1:12" ht="12.75">
      <c r="A4" s="51" t="s">
        <v>19</v>
      </c>
      <c r="B4" s="126" t="s">
        <v>51</v>
      </c>
      <c r="C4" s="51" t="s">
        <v>68</v>
      </c>
      <c r="D4" s="51"/>
      <c r="E4" s="91">
        <v>0.3</v>
      </c>
      <c r="F4" s="125">
        <f t="shared" si="0"/>
        <v>0.012</v>
      </c>
      <c r="G4" s="106">
        <v>0.24</v>
      </c>
      <c r="H4" s="124">
        <f t="shared" si="1"/>
        <v>0.252</v>
      </c>
      <c r="I4" s="124">
        <f t="shared" si="2"/>
        <v>0.264</v>
      </c>
      <c r="J4" s="124">
        <f t="shared" si="3"/>
        <v>0.276</v>
      </c>
      <c r="K4" s="124">
        <f t="shared" si="4"/>
        <v>0.28800000000000003</v>
      </c>
      <c r="L4" s="124">
        <f t="shared" si="5"/>
        <v>0.30000000000000004</v>
      </c>
    </row>
    <row r="5" spans="1:12" ht="14.25">
      <c r="A5" s="51" t="s">
        <v>19</v>
      </c>
      <c r="B5" s="126" t="s">
        <v>51</v>
      </c>
      <c r="C5" s="51" t="s">
        <v>89</v>
      </c>
      <c r="D5" s="51"/>
      <c r="E5" s="90">
        <v>150</v>
      </c>
      <c r="F5" s="123">
        <f t="shared" si="0"/>
        <v>30</v>
      </c>
      <c r="G5" s="109">
        <v>0</v>
      </c>
      <c r="H5" s="123">
        <f t="shared" si="1"/>
        <v>30</v>
      </c>
      <c r="I5" s="123">
        <f t="shared" si="2"/>
        <v>60</v>
      </c>
      <c r="J5" s="123">
        <f t="shared" si="3"/>
        <v>90</v>
      </c>
      <c r="K5" s="123">
        <f t="shared" si="4"/>
        <v>120</v>
      </c>
      <c r="L5" s="123">
        <f t="shared" si="5"/>
        <v>150</v>
      </c>
    </row>
    <row r="6" spans="1:12" ht="12.75">
      <c r="A6" s="51" t="s">
        <v>19</v>
      </c>
      <c r="B6" s="126" t="s">
        <v>14</v>
      </c>
      <c r="C6" s="51" t="s">
        <v>12</v>
      </c>
      <c r="D6" s="51"/>
      <c r="E6" s="91">
        <v>0.25</v>
      </c>
      <c r="F6" s="125">
        <f t="shared" si="0"/>
        <v>0.048</v>
      </c>
      <c r="G6" s="105">
        <v>0.01</v>
      </c>
      <c r="H6" s="124">
        <f t="shared" si="1"/>
        <v>0.058</v>
      </c>
      <c r="I6" s="124">
        <f t="shared" si="2"/>
        <v>0.10600000000000001</v>
      </c>
      <c r="J6" s="124">
        <f t="shared" si="3"/>
        <v>0.15400000000000003</v>
      </c>
      <c r="K6" s="124">
        <f t="shared" si="4"/>
        <v>0.202</v>
      </c>
      <c r="L6" s="124">
        <f t="shared" si="5"/>
        <v>0.25</v>
      </c>
    </row>
    <row r="7" spans="1:12" s="85" customFormat="1" ht="14.25">
      <c r="A7" s="198" t="s">
        <v>19</v>
      </c>
      <c r="B7" s="199" t="s">
        <v>15</v>
      </c>
      <c r="C7" s="198" t="s">
        <v>90</v>
      </c>
      <c r="D7" s="198"/>
      <c r="E7" s="200">
        <v>0.5</v>
      </c>
      <c r="F7" s="201">
        <f t="shared" si="0"/>
        <v>0.06</v>
      </c>
      <c r="G7" s="202">
        <v>0.2</v>
      </c>
      <c r="H7" s="203">
        <f t="shared" si="1"/>
        <v>0.26</v>
      </c>
      <c r="I7" s="203">
        <f t="shared" si="2"/>
        <v>0.32</v>
      </c>
      <c r="J7" s="203">
        <f t="shared" si="3"/>
        <v>0.38</v>
      </c>
      <c r="K7" s="203">
        <f t="shared" si="4"/>
        <v>0.44</v>
      </c>
      <c r="L7" s="203">
        <f t="shared" si="5"/>
        <v>0.5</v>
      </c>
    </row>
    <row r="8" spans="1:12" ht="12.75">
      <c r="A8" s="51" t="s">
        <v>19</v>
      </c>
      <c r="B8" s="126" t="s">
        <v>8</v>
      </c>
      <c r="C8" s="51" t="s">
        <v>83</v>
      </c>
      <c r="D8" s="51"/>
      <c r="E8" s="91">
        <v>0.65</v>
      </c>
      <c r="F8" s="125">
        <f t="shared" si="0"/>
        <v>0.022</v>
      </c>
      <c r="G8" s="105">
        <v>0.54</v>
      </c>
      <c r="H8" s="124">
        <f t="shared" si="1"/>
        <v>0.562</v>
      </c>
      <c r="I8" s="124">
        <f t="shared" si="2"/>
        <v>0.5840000000000001</v>
      </c>
      <c r="J8" s="124">
        <f t="shared" si="3"/>
        <v>0.6060000000000001</v>
      </c>
      <c r="K8" s="124">
        <f t="shared" si="4"/>
        <v>0.6280000000000001</v>
      </c>
      <c r="L8" s="124">
        <f t="shared" si="5"/>
        <v>0.6500000000000001</v>
      </c>
    </row>
    <row r="9" spans="1:12" ht="14.25">
      <c r="A9" s="51" t="s">
        <v>19</v>
      </c>
      <c r="B9" s="126" t="s">
        <v>8</v>
      </c>
      <c r="C9" s="51" t="s">
        <v>76</v>
      </c>
      <c r="D9" s="51"/>
      <c r="E9" s="91">
        <v>0.62</v>
      </c>
      <c r="F9" s="125">
        <f t="shared" si="0"/>
        <v>0.015999999999999993</v>
      </c>
      <c r="G9" s="105">
        <v>0.54</v>
      </c>
      <c r="H9" s="124">
        <f t="shared" si="1"/>
        <v>0.556</v>
      </c>
      <c r="I9" s="124">
        <f t="shared" si="2"/>
        <v>0.5720000000000001</v>
      </c>
      <c r="J9" s="124">
        <f t="shared" si="3"/>
        <v>0.5880000000000001</v>
      </c>
      <c r="K9" s="124">
        <f t="shared" si="4"/>
        <v>0.6040000000000001</v>
      </c>
      <c r="L9" s="124">
        <f t="shared" si="5"/>
        <v>0.6200000000000001</v>
      </c>
    </row>
    <row r="12" spans="1:22" ht="12.75">
      <c r="A12" s="51" t="s">
        <v>45</v>
      </c>
      <c r="B12" s="87"/>
      <c r="C12" s="87"/>
      <c r="D12" s="87"/>
      <c r="E12" s="87"/>
      <c r="F12" s="87"/>
      <c r="G12" s="87"/>
      <c r="H12" s="87"/>
      <c r="I12" s="87"/>
      <c r="J12" s="87"/>
      <c r="K12" s="87"/>
      <c r="L12" s="87"/>
      <c r="M12" s="87"/>
      <c r="N12" s="87"/>
      <c r="O12" s="87"/>
      <c r="P12" s="87"/>
      <c r="Q12" s="87"/>
      <c r="R12" s="87"/>
      <c r="S12" s="87"/>
      <c r="T12" s="87"/>
      <c r="U12" s="87"/>
      <c r="V12" s="87"/>
    </row>
    <row r="13" spans="1:22" ht="12.75">
      <c r="A13" s="51" t="s">
        <v>44</v>
      </c>
      <c r="B13" s="87"/>
      <c r="C13" s="87"/>
      <c r="D13" s="87"/>
      <c r="E13" s="87"/>
      <c r="F13" s="87"/>
      <c r="G13" s="87"/>
      <c r="H13" s="87"/>
      <c r="I13" s="87"/>
      <c r="J13" s="87"/>
      <c r="K13" s="87"/>
      <c r="L13" s="87"/>
      <c r="M13" s="87"/>
      <c r="N13" s="87"/>
      <c r="O13" s="87"/>
      <c r="P13" s="87"/>
      <c r="Q13" s="87"/>
      <c r="R13" s="87"/>
      <c r="S13" s="87"/>
      <c r="T13" s="87"/>
      <c r="U13" s="87"/>
      <c r="V13" s="87"/>
    </row>
    <row r="14" spans="1:22" ht="12.75">
      <c r="A14" s="51" t="s">
        <v>68</v>
      </c>
      <c r="B14" s="87"/>
      <c r="C14" s="87"/>
      <c r="D14" s="87"/>
      <c r="E14" s="87"/>
      <c r="F14" s="87"/>
      <c r="G14" s="87"/>
      <c r="H14" s="87"/>
      <c r="I14" s="87"/>
      <c r="J14" s="87"/>
      <c r="K14" s="87"/>
      <c r="L14" s="87"/>
      <c r="M14" s="87"/>
      <c r="N14" s="87"/>
      <c r="O14" s="87"/>
      <c r="P14" s="87"/>
      <c r="Q14" s="87"/>
      <c r="R14" s="87"/>
      <c r="S14" s="87"/>
      <c r="T14" s="87"/>
      <c r="U14" s="87"/>
      <c r="V14" s="87"/>
    </row>
    <row r="15" spans="1:22" ht="14.25">
      <c r="A15" s="51" t="s">
        <v>89</v>
      </c>
      <c r="B15" s="87"/>
      <c r="C15" s="87"/>
      <c r="D15" s="87"/>
      <c r="E15" s="87"/>
      <c r="F15" s="87"/>
      <c r="G15" s="87"/>
      <c r="H15" s="87"/>
      <c r="I15" s="87"/>
      <c r="J15" s="87"/>
      <c r="K15" s="87"/>
      <c r="L15" s="87"/>
      <c r="M15" s="87"/>
      <c r="N15" s="87"/>
      <c r="O15" s="87"/>
      <c r="P15" s="87"/>
      <c r="Q15" s="87"/>
      <c r="R15" s="87"/>
      <c r="S15" s="87"/>
      <c r="T15" s="87"/>
      <c r="U15" s="87"/>
      <c r="V15" s="87"/>
    </row>
    <row r="16" spans="1:22" ht="12.75">
      <c r="A16" s="51" t="s">
        <v>12</v>
      </c>
      <c r="B16" s="87"/>
      <c r="C16" s="87"/>
      <c r="D16" s="87"/>
      <c r="E16" s="87"/>
      <c r="F16" s="87"/>
      <c r="G16" s="87"/>
      <c r="H16" s="87"/>
      <c r="I16" s="87"/>
      <c r="J16" s="87"/>
      <c r="K16" s="87"/>
      <c r="L16" s="87"/>
      <c r="M16" s="87"/>
      <c r="N16" s="87"/>
      <c r="O16" s="87"/>
      <c r="P16" s="87"/>
      <c r="Q16" s="87"/>
      <c r="R16" s="87"/>
      <c r="S16" s="87"/>
      <c r="T16" s="87"/>
      <c r="U16" s="87"/>
      <c r="V16" s="87"/>
    </row>
    <row r="17" spans="1:22" ht="27">
      <c r="A17" s="198" t="s">
        <v>90</v>
      </c>
      <c r="B17" s="87"/>
      <c r="C17" s="87"/>
      <c r="D17" s="87"/>
      <c r="E17" s="87"/>
      <c r="F17" s="87"/>
      <c r="G17" s="87"/>
      <c r="H17" s="87"/>
      <c r="I17" s="87"/>
      <c r="J17" s="87"/>
      <c r="K17" s="87"/>
      <c r="L17" s="87"/>
      <c r="M17" s="87"/>
      <c r="N17" s="87"/>
      <c r="O17" s="87"/>
      <c r="P17" s="87"/>
      <c r="Q17" s="87"/>
      <c r="R17" s="87"/>
      <c r="S17" s="87"/>
      <c r="T17" s="87"/>
      <c r="U17" s="87"/>
      <c r="V17" s="87"/>
    </row>
    <row r="18" spans="1:22" ht="12.75">
      <c r="A18" s="51" t="s">
        <v>83</v>
      </c>
      <c r="B18" s="87"/>
      <c r="C18" s="87"/>
      <c r="D18" s="87"/>
      <c r="E18" s="87"/>
      <c r="F18" s="87"/>
      <c r="G18" s="87"/>
      <c r="H18" s="87"/>
      <c r="I18" s="87"/>
      <c r="J18" s="87"/>
      <c r="K18" s="87"/>
      <c r="L18" s="87"/>
      <c r="M18" s="87"/>
      <c r="N18" s="87"/>
      <c r="O18" s="87"/>
      <c r="P18" s="87"/>
      <c r="Q18" s="87"/>
      <c r="R18" s="87"/>
      <c r="S18" s="87"/>
      <c r="T18" s="87"/>
      <c r="U18" s="87"/>
      <c r="V18" s="87"/>
    </row>
    <row r="19" spans="1:22" ht="14.25">
      <c r="A19" s="51" t="s">
        <v>76</v>
      </c>
      <c r="B19" s="87"/>
      <c r="C19" s="87"/>
      <c r="D19" s="87"/>
      <c r="E19" s="87"/>
      <c r="F19" s="87"/>
      <c r="G19" s="87"/>
      <c r="H19" s="87"/>
      <c r="I19" s="87"/>
      <c r="J19" s="87"/>
      <c r="K19" s="87"/>
      <c r="L19" s="87"/>
      <c r="M19" s="87"/>
      <c r="N19" s="87"/>
      <c r="O19" s="87"/>
      <c r="P19" s="87"/>
      <c r="Q19" s="87"/>
      <c r="R19" s="87"/>
      <c r="S19" s="87"/>
      <c r="T19" s="87"/>
      <c r="U19" s="87"/>
      <c r="V19" s="87"/>
    </row>
    <row r="20" spans="1:22" ht="12.75">
      <c r="A20" s="204"/>
      <c r="B20" s="87"/>
      <c r="C20" s="87"/>
      <c r="D20" s="87"/>
      <c r="E20" s="87"/>
      <c r="F20" s="87"/>
      <c r="G20" s="87"/>
      <c r="H20" s="87"/>
      <c r="I20" s="87"/>
      <c r="J20" s="87"/>
      <c r="K20" s="87"/>
      <c r="L20" s="87"/>
      <c r="M20" s="87"/>
      <c r="N20" s="87"/>
      <c r="O20" s="87"/>
      <c r="P20" s="87"/>
      <c r="Q20" s="87"/>
      <c r="R20" s="87"/>
      <c r="S20" s="87"/>
      <c r="T20" s="87"/>
      <c r="U20" s="87"/>
      <c r="V20" s="87"/>
    </row>
    <row r="21" spans="2:22" ht="12.75">
      <c r="B21" s="87"/>
      <c r="C21" s="87"/>
      <c r="D21" s="87"/>
      <c r="E21" s="87"/>
      <c r="F21" s="87"/>
      <c r="G21" s="87"/>
      <c r="H21" s="87"/>
      <c r="I21" s="87"/>
      <c r="J21" s="87"/>
      <c r="K21" s="87"/>
      <c r="L21" s="87"/>
      <c r="M21" s="87"/>
      <c r="N21" s="87"/>
      <c r="O21" s="87"/>
      <c r="P21" s="87"/>
      <c r="Q21" s="87"/>
      <c r="R21" s="87"/>
      <c r="S21" s="87"/>
      <c r="T21" s="87"/>
      <c r="U21" s="87"/>
      <c r="V21" s="87"/>
    </row>
    <row r="22" spans="2:22" ht="12.75">
      <c r="B22" s="87"/>
      <c r="C22" s="87"/>
      <c r="D22" s="87"/>
      <c r="E22" s="87"/>
      <c r="F22" s="87"/>
      <c r="G22" s="87"/>
      <c r="H22" s="87"/>
      <c r="I22" s="87"/>
      <c r="J22" s="87"/>
      <c r="K22" s="87"/>
      <c r="L22" s="87"/>
      <c r="M22" s="87"/>
      <c r="N22" s="87"/>
      <c r="O22" s="87"/>
      <c r="P22" s="87"/>
      <c r="Q22" s="87"/>
      <c r="R22" s="87"/>
      <c r="S22" s="87"/>
      <c r="T22" s="87"/>
      <c r="U22" s="87"/>
      <c r="V22" s="87"/>
    </row>
    <row r="23" spans="2:22" ht="12.75">
      <c r="B23" s="87"/>
      <c r="C23" s="87"/>
      <c r="D23" s="87"/>
      <c r="E23" s="87"/>
      <c r="F23" s="87"/>
      <c r="G23" s="87"/>
      <c r="H23" s="87"/>
      <c r="I23" s="87"/>
      <c r="J23" s="87"/>
      <c r="K23" s="87"/>
      <c r="L23" s="87"/>
      <c r="M23" s="87"/>
      <c r="N23" s="87"/>
      <c r="O23" s="87"/>
      <c r="P23" s="87"/>
      <c r="Q23" s="87"/>
      <c r="R23" s="87"/>
      <c r="S23" s="87"/>
      <c r="T23" s="87"/>
      <c r="U23" s="87"/>
      <c r="V23" s="87"/>
    </row>
    <row r="24" spans="2:22" ht="12.75">
      <c r="B24" s="87"/>
      <c r="C24" s="87"/>
      <c r="D24" s="87"/>
      <c r="E24" s="87"/>
      <c r="F24" s="87"/>
      <c r="G24" s="87"/>
      <c r="H24" s="87"/>
      <c r="I24" s="87"/>
      <c r="J24" s="87"/>
      <c r="K24" s="87"/>
      <c r="L24" s="87"/>
      <c r="M24" s="87"/>
      <c r="N24" s="87"/>
      <c r="O24" s="87"/>
      <c r="P24" s="87"/>
      <c r="Q24" s="87"/>
      <c r="R24" s="87"/>
      <c r="S24" s="87"/>
      <c r="T24" s="87"/>
      <c r="U24" s="87"/>
      <c r="V24" s="87"/>
    </row>
    <row r="25" spans="2:22" ht="12.75">
      <c r="B25" s="87"/>
      <c r="C25" s="87"/>
      <c r="D25" s="87"/>
      <c r="E25" s="87"/>
      <c r="F25" s="87"/>
      <c r="G25" s="87"/>
      <c r="H25" s="87"/>
      <c r="I25" s="87"/>
      <c r="J25" s="87"/>
      <c r="K25" s="87"/>
      <c r="L25" s="87"/>
      <c r="M25" s="87"/>
      <c r="N25" s="87"/>
      <c r="O25" s="87"/>
      <c r="P25" s="87"/>
      <c r="Q25" s="87"/>
      <c r="R25" s="87"/>
      <c r="S25" s="87"/>
      <c r="T25" s="87"/>
      <c r="U25" s="87"/>
      <c r="V25" s="87"/>
    </row>
    <row r="26" spans="2:22" ht="12.75">
      <c r="B26" s="87"/>
      <c r="C26" s="87"/>
      <c r="D26" s="87"/>
      <c r="E26" s="87"/>
      <c r="F26" s="87"/>
      <c r="G26" s="87"/>
      <c r="H26" s="87"/>
      <c r="I26" s="87"/>
      <c r="J26" s="87"/>
      <c r="K26" s="87"/>
      <c r="L26" s="87"/>
      <c r="M26" s="87"/>
      <c r="N26" s="87"/>
      <c r="O26" s="87"/>
      <c r="P26" s="87"/>
      <c r="Q26" s="87"/>
      <c r="R26" s="87"/>
      <c r="S26" s="87"/>
      <c r="T26" s="87"/>
      <c r="U26" s="87"/>
      <c r="V26" s="87"/>
    </row>
    <row r="27" spans="2:22" ht="12.75">
      <c r="B27" s="87"/>
      <c r="C27" s="87"/>
      <c r="D27" s="87"/>
      <c r="E27" s="87"/>
      <c r="F27" s="87"/>
      <c r="G27" s="87"/>
      <c r="H27" s="87"/>
      <c r="I27" s="87"/>
      <c r="J27" s="87"/>
      <c r="K27" s="87"/>
      <c r="L27" s="87"/>
      <c r="M27" s="87"/>
      <c r="N27" s="87"/>
      <c r="O27" s="87"/>
      <c r="P27" s="87"/>
      <c r="Q27" s="87"/>
      <c r="R27" s="87"/>
      <c r="S27" s="87"/>
      <c r="T27" s="87"/>
      <c r="U27" s="87"/>
      <c r="V27" s="87"/>
    </row>
    <row r="28" spans="2:22" ht="12.75">
      <c r="B28" s="87"/>
      <c r="C28" s="87"/>
      <c r="D28" s="87"/>
      <c r="E28" s="87"/>
      <c r="F28" s="87"/>
      <c r="G28" s="87"/>
      <c r="H28" s="87"/>
      <c r="I28" s="87"/>
      <c r="J28" s="87"/>
      <c r="K28" s="87"/>
      <c r="L28" s="87"/>
      <c r="M28" s="87"/>
      <c r="N28" s="87"/>
      <c r="O28" s="87"/>
      <c r="P28" s="87"/>
      <c r="Q28" s="87"/>
      <c r="R28" s="87"/>
      <c r="S28" s="87"/>
      <c r="T28" s="87"/>
      <c r="U28" s="87"/>
      <c r="V28" s="87"/>
    </row>
    <row r="29" spans="2:22" ht="12.75">
      <c r="B29" s="87"/>
      <c r="C29" s="87"/>
      <c r="D29" s="87"/>
      <c r="E29" s="87"/>
      <c r="F29" s="87"/>
      <c r="G29" s="87"/>
      <c r="H29" s="87"/>
      <c r="I29" s="87"/>
      <c r="J29" s="87"/>
      <c r="K29" s="87"/>
      <c r="L29" s="87"/>
      <c r="M29" s="87"/>
      <c r="N29" s="87"/>
      <c r="O29" s="87"/>
      <c r="P29" s="87"/>
      <c r="Q29" s="87"/>
      <c r="R29" s="87"/>
      <c r="S29" s="87"/>
      <c r="T29" s="87"/>
      <c r="U29" s="87"/>
      <c r="V29" s="87"/>
    </row>
    <row r="30" spans="2:22" ht="12.75">
      <c r="B30" s="87"/>
      <c r="C30" s="87"/>
      <c r="D30" s="87"/>
      <c r="E30" s="87"/>
      <c r="F30" s="87"/>
      <c r="G30" s="87"/>
      <c r="H30" s="87"/>
      <c r="I30" s="87"/>
      <c r="J30" s="87"/>
      <c r="K30" s="87"/>
      <c r="L30" s="87"/>
      <c r="M30" s="87"/>
      <c r="N30" s="87"/>
      <c r="O30" s="87"/>
      <c r="P30" s="87"/>
      <c r="Q30" s="87"/>
      <c r="R30" s="87"/>
      <c r="S30" s="87"/>
      <c r="T30" s="87"/>
      <c r="U30" s="87"/>
      <c r="V30" s="87"/>
    </row>
    <row r="31" spans="2:22" ht="12.75">
      <c r="B31" s="87"/>
      <c r="C31" s="87"/>
      <c r="D31" s="87"/>
      <c r="E31" s="87"/>
      <c r="F31" s="87"/>
      <c r="G31" s="87"/>
      <c r="H31" s="87"/>
      <c r="I31" s="87"/>
      <c r="J31" s="87"/>
      <c r="K31" s="87"/>
      <c r="L31" s="87"/>
      <c r="M31" s="87"/>
      <c r="N31" s="87"/>
      <c r="O31" s="87"/>
      <c r="P31" s="87"/>
      <c r="Q31" s="87"/>
      <c r="R31" s="87"/>
      <c r="S31" s="87"/>
      <c r="T31" s="87"/>
      <c r="U31" s="87"/>
      <c r="V31" s="87"/>
    </row>
    <row r="32" spans="2:22" ht="12.75">
      <c r="B32" s="87"/>
      <c r="C32" s="87"/>
      <c r="D32" s="87"/>
      <c r="E32" s="87"/>
      <c r="F32" s="87"/>
      <c r="G32" s="87"/>
      <c r="H32" s="87"/>
      <c r="I32" s="87"/>
      <c r="J32" s="87"/>
      <c r="K32" s="87"/>
      <c r="L32" s="87"/>
      <c r="M32" s="87"/>
      <c r="N32" s="87"/>
      <c r="O32" s="87"/>
      <c r="P32" s="87"/>
      <c r="Q32" s="87"/>
      <c r="R32" s="87"/>
      <c r="S32" s="87"/>
      <c r="T32" s="87"/>
      <c r="U32" s="87"/>
      <c r="V32" s="87"/>
    </row>
    <row r="33" spans="2:22" ht="12.75">
      <c r="B33" s="87"/>
      <c r="C33" s="87"/>
      <c r="D33" s="87"/>
      <c r="E33" s="87"/>
      <c r="F33" s="87"/>
      <c r="G33" s="87"/>
      <c r="H33" s="87"/>
      <c r="I33" s="87"/>
      <c r="J33" s="87"/>
      <c r="K33" s="87"/>
      <c r="L33" s="87"/>
      <c r="M33" s="87"/>
      <c r="N33" s="87"/>
      <c r="O33" s="87"/>
      <c r="P33" s="87"/>
      <c r="Q33" s="87"/>
      <c r="R33" s="87"/>
      <c r="S33" s="87"/>
      <c r="T33" s="87"/>
      <c r="U33" s="87"/>
      <c r="V33" s="87"/>
    </row>
    <row r="34" spans="2:22" ht="12.75">
      <c r="B34" s="87"/>
      <c r="C34" s="87"/>
      <c r="D34" s="87"/>
      <c r="E34" s="87"/>
      <c r="F34" s="87"/>
      <c r="G34" s="87"/>
      <c r="H34" s="87"/>
      <c r="I34" s="87"/>
      <c r="J34" s="87"/>
      <c r="K34" s="87"/>
      <c r="L34" s="87"/>
      <c r="M34" s="87"/>
      <c r="N34" s="87"/>
      <c r="O34" s="87"/>
      <c r="P34" s="87"/>
      <c r="Q34" s="87"/>
      <c r="R34" s="87"/>
      <c r="S34" s="87"/>
      <c r="T34" s="87"/>
      <c r="U34" s="87"/>
      <c r="V34" s="87"/>
    </row>
    <row r="35" spans="2:22" ht="12.75">
      <c r="B35" s="87"/>
      <c r="C35" s="87"/>
      <c r="D35" s="87"/>
      <c r="E35" s="87"/>
      <c r="F35" s="87"/>
      <c r="G35" s="87"/>
      <c r="H35" s="87"/>
      <c r="I35" s="87"/>
      <c r="J35" s="87"/>
      <c r="K35" s="87"/>
      <c r="L35" s="87"/>
      <c r="M35" s="87"/>
      <c r="N35" s="87"/>
      <c r="O35" s="87"/>
      <c r="P35" s="87"/>
      <c r="Q35" s="87"/>
      <c r="R35" s="87"/>
      <c r="S35" s="87"/>
      <c r="T35" s="87"/>
      <c r="U35" s="87"/>
      <c r="V35" s="87"/>
    </row>
    <row r="36" spans="2:22" ht="12.75">
      <c r="B36" s="87"/>
      <c r="C36" s="87"/>
      <c r="D36" s="87"/>
      <c r="E36" s="87"/>
      <c r="F36" s="87"/>
      <c r="G36" s="87"/>
      <c r="H36" s="87"/>
      <c r="I36" s="87"/>
      <c r="J36" s="87"/>
      <c r="K36" s="87"/>
      <c r="L36" s="87"/>
      <c r="M36" s="87"/>
      <c r="N36" s="87"/>
      <c r="O36" s="87"/>
      <c r="P36" s="87"/>
      <c r="Q36" s="87"/>
      <c r="R36" s="87"/>
      <c r="S36" s="87"/>
      <c r="T36" s="87"/>
      <c r="U36" s="87"/>
      <c r="V36" s="87"/>
    </row>
    <row r="37" spans="2:22" ht="12.75">
      <c r="B37" s="87"/>
      <c r="C37" s="87"/>
      <c r="D37" s="87"/>
      <c r="E37" s="87"/>
      <c r="F37" s="87"/>
      <c r="G37" s="87"/>
      <c r="H37" s="87"/>
      <c r="I37" s="87"/>
      <c r="J37" s="87"/>
      <c r="K37" s="87"/>
      <c r="L37" s="87"/>
      <c r="M37" s="87"/>
      <c r="N37" s="87"/>
      <c r="O37" s="87"/>
      <c r="P37" s="87"/>
      <c r="Q37" s="87"/>
      <c r="R37" s="87"/>
      <c r="S37" s="87"/>
      <c r="T37" s="87"/>
      <c r="U37" s="87"/>
      <c r="V37" s="87"/>
    </row>
    <row r="38" spans="2:22" ht="12.75">
      <c r="B38" s="87"/>
      <c r="C38" s="87"/>
      <c r="D38" s="87"/>
      <c r="E38" s="87"/>
      <c r="F38" s="87"/>
      <c r="G38" s="87"/>
      <c r="H38" s="87"/>
      <c r="I38" s="87"/>
      <c r="J38" s="87"/>
      <c r="K38" s="87"/>
      <c r="L38" s="87"/>
      <c r="M38" s="87"/>
      <c r="N38" s="87"/>
      <c r="O38" s="87"/>
      <c r="P38" s="87"/>
      <c r="Q38" s="87"/>
      <c r="R38" s="87"/>
      <c r="S38" s="87"/>
      <c r="T38" s="87"/>
      <c r="U38" s="87"/>
      <c r="V38" s="87"/>
    </row>
    <row r="39" spans="2:22" ht="12.75">
      <c r="B39" s="87"/>
      <c r="C39" s="87"/>
      <c r="D39" s="87"/>
      <c r="E39" s="87"/>
      <c r="F39" s="87"/>
      <c r="G39" s="87"/>
      <c r="H39" s="87"/>
      <c r="I39" s="87"/>
      <c r="J39" s="87"/>
      <c r="K39" s="87"/>
      <c r="L39" s="87"/>
      <c r="M39" s="87"/>
      <c r="N39" s="87"/>
      <c r="O39" s="87"/>
      <c r="P39" s="87"/>
      <c r="Q39" s="87"/>
      <c r="R39" s="87"/>
      <c r="S39" s="87"/>
      <c r="T39" s="87"/>
      <c r="U39" s="87"/>
      <c r="V39" s="87"/>
    </row>
    <row r="40" spans="2:22" ht="12.75">
      <c r="B40" s="87"/>
      <c r="C40" s="87"/>
      <c r="D40" s="87"/>
      <c r="E40" s="87"/>
      <c r="F40" s="87"/>
      <c r="G40" s="87"/>
      <c r="H40" s="87"/>
      <c r="I40" s="87"/>
      <c r="J40" s="87"/>
      <c r="K40" s="87"/>
      <c r="L40" s="87"/>
      <c r="M40" s="87"/>
      <c r="N40" s="87"/>
      <c r="O40" s="87"/>
      <c r="P40" s="87"/>
      <c r="Q40" s="87"/>
      <c r="R40" s="87"/>
      <c r="S40" s="87"/>
      <c r="T40" s="87"/>
      <c r="U40" s="87"/>
      <c r="V40" s="87"/>
    </row>
    <row r="41" spans="2:22" ht="12.75">
      <c r="B41" s="87"/>
      <c r="C41" s="87"/>
      <c r="D41" s="87"/>
      <c r="E41" s="87"/>
      <c r="F41" s="87"/>
      <c r="G41" s="87"/>
      <c r="H41" s="87"/>
      <c r="I41" s="87"/>
      <c r="J41" s="87"/>
      <c r="K41" s="87"/>
      <c r="L41" s="87"/>
      <c r="M41" s="87"/>
      <c r="N41" s="87"/>
      <c r="O41" s="87"/>
      <c r="P41" s="87"/>
      <c r="Q41" s="87"/>
      <c r="R41" s="87"/>
      <c r="S41" s="87"/>
      <c r="T41" s="87"/>
      <c r="U41" s="87"/>
      <c r="V41" s="87"/>
    </row>
    <row r="42" spans="2:22" ht="12.75">
      <c r="B42" s="87"/>
      <c r="C42" s="87"/>
      <c r="D42" s="87"/>
      <c r="E42" s="87"/>
      <c r="F42" s="87"/>
      <c r="G42" s="87"/>
      <c r="H42" s="87"/>
      <c r="I42" s="87"/>
      <c r="J42" s="87"/>
      <c r="K42" s="87"/>
      <c r="L42" s="87"/>
      <c r="M42" s="87"/>
      <c r="N42" s="87"/>
      <c r="O42" s="87"/>
      <c r="P42" s="87"/>
      <c r="Q42" s="87"/>
      <c r="R42" s="87"/>
      <c r="S42" s="87"/>
      <c r="T42" s="87"/>
      <c r="U42" s="87"/>
      <c r="V42" s="87"/>
    </row>
    <row r="43" spans="2:22" ht="12.75">
      <c r="B43" s="87"/>
      <c r="C43" s="87"/>
      <c r="D43" s="87"/>
      <c r="E43" s="87"/>
      <c r="F43" s="87"/>
      <c r="G43" s="87"/>
      <c r="H43" s="87"/>
      <c r="I43" s="87"/>
      <c r="J43" s="87"/>
      <c r="K43" s="87"/>
      <c r="L43" s="87"/>
      <c r="M43" s="87"/>
      <c r="N43" s="87"/>
      <c r="O43" s="87"/>
      <c r="P43" s="87"/>
      <c r="Q43" s="87"/>
      <c r="R43" s="87"/>
      <c r="S43" s="87"/>
      <c r="T43" s="87"/>
      <c r="U43" s="87"/>
      <c r="V43" s="87"/>
    </row>
    <row r="44" spans="2:22" ht="12.75">
      <c r="B44" s="87"/>
      <c r="C44" s="87"/>
      <c r="D44" s="87"/>
      <c r="E44" s="87"/>
      <c r="F44" s="87"/>
      <c r="G44" s="87"/>
      <c r="H44" s="87"/>
      <c r="I44" s="87"/>
      <c r="J44" s="87"/>
      <c r="K44" s="87"/>
      <c r="L44" s="87"/>
      <c r="M44" s="87"/>
      <c r="N44" s="87"/>
      <c r="O44" s="87"/>
      <c r="P44" s="87"/>
      <c r="Q44" s="87"/>
      <c r="R44" s="87"/>
      <c r="S44" s="87"/>
      <c r="T44" s="87"/>
      <c r="U44" s="87"/>
      <c r="V44" s="87"/>
    </row>
    <row r="45" spans="2:22" ht="12.75">
      <c r="B45" s="87"/>
      <c r="C45" s="87"/>
      <c r="D45" s="87"/>
      <c r="E45" s="87"/>
      <c r="F45" s="87"/>
      <c r="G45" s="87"/>
      <c r="H45" s="87"/>
      <c r="I45" s="87"/>
      <c r="J45" s="87"/>
      <c r="K45" s="87"/>
      <c r="L45" s="87"/>
      <c r="M45" s="87"/>
      <c r="N45" s="87"/>
      <c r="O45" s="87"/>
      <c r="P45" s="87"/>
      <c r="Q45" s="87"/>
      <c r="R45" s="87"/>
      <c r="S45" s="87"/>
      <c r="T45" s="87"/>
      <c r="U45" s="87"/>
      <c r="V45" s="87"/>
    </row>
    <row r="46" spans="2:22" ht="12.75">
      <c r="B46" s="87"/>
      <c r="C46" s="87"/>
      <c r="D46" s="87"/>
      <c r="E46" s="87"/>
      <c r="F46" s="87"/>
      <c r="G46" s="87"/>
      <c r="H46" s="87"/>
      <c r="I46" s="87"/>
      <c r="J46" s="87"/>
      <c r="K46" s="87"/>
      <c r="L46" s="87"/>
      <c r="M46" s="87"/>
      <c r="N46" s="87"/>
      <c r="O46" s="87"/>
      <c r="P46" s="87"/>
      <c r="Q46" s="87"/>
      <c r="R46" s="87"/>
      <c r="S46" s="87"/>
      <c r="T46" s="87"/>
      <c r="U46" s="87"/>
      <c r="V46" s="87"/>
    </row>
    <row r="47" spans="2:22" ht="12.75">
      <c r="B47" s="87"/>
      <c r="C47" s="87"/>
      <c r="D47" s="87"/>
      <c r="E47" s="87"/>
      <c r="F47" s="87"/>
      <c r="G47" s="87"/>
      <c r="H47" s="87"/>
      <c r="I47" s="87"/>
      <c r="J47" s="87"/>
      <c r="K47" s="87"/>
      <c r="L47" s="87"/>
      <c r="M47" s="87"/>
      <c r="N47" s="87"/>
      <c r="O47" s="87"/>
      <c r="P47" s="87"/>
      <c r="Q47" s="87"/>
      <c r="R47" s="87"/>
      <c r="S47" s="87"/>
      <c r="T47" s="87"/>
      <c r="U47" s="87"/>
      <c r="V47" s="87"/>
    </row>
    <row r="48" spans="2:22" ht="12.75">
      <c r="B48" s="87"/>
      <c r="C48" s="87"/>
      <c r="D48" s="87"/>
      <c r="E48" s="87"/>
      <c r="F48" s="87"/>
      <c r="G48" s="87"/>
      <c r="H48" s="87"/>
      <c r="I48" s="87"/>
      <c r="J48" s="87"/>
      <c r="K48" s="87"/>
      <c r="L48" s="87"/>
      <c r="M48" s="87"/>
      <c r="N48" s="87"/>
      <c r="O48" s="87"/>
      <c r="P48" s="87"/>
      <c r="Q48" s="87"/>
      <c r="R48" s="87"/>
      <c r="S48" s="87"/>
      <c r="T48" s="87"/>
      <c r="U48" s="87"/>
      <c r="V48" s="87"/>
    </row>
    <row r="49" spans="2:22" ht="12.75">
      <c r="B49" s="87"/>
      <c r="C49" s="87"/>
      <c r="D49" s="87"/>
      <c r="E49" s="87"/>
      <c r="F49" s="87"/>
      <c r="G49" s="87"/>
      <c r="H49" s="87"/>
      <c r="I49" s="87"/>
      <c r="J49" s="87"/>
      <c r="K49" s="87"/>
      <c r="L49" s="87"/>
      <c r="M49" s="87"/>
      <c r="N49" s="87"/>
      <c r="O49" s="87"/>
      <c r="P49" s="87"/>
      <c r="Q49" s="87"/>
      <c r="R49" s="87"/>
      <c r="S49" s="87"/>
      <c r="T49" s="87"/>
      <c r="U49" s="87"/>
      <c r="V49" s="87"/>
    </row>
    <row r="50" spans="2:22" ht="12.75">
      <c r="B50" s="87"/>
      <c r="C50" s="87"/>
      <c r="D50" s="87"/>
      <c r="E50" s="87"/>
      <c r="F50" s="87"/>
      <c r="G50" s="87"/>
      <c r="H50" s="87"/>
      <c r="I50" s="87"/>
      <c r="J50" s="87"/>
      <c r="K50" s="87"/>
      <c r="L50" s="87"/>
      <c r="M50" s="87"/>
      <c r="N50" s="87"/>
      <c r="O50" s="87"/>
      <c r="P50" s="87"/>
      <c r="Q50" s="87"/>
      <c r="R50" s="87"/>
      <c r="S50" s="87"/>
      <c r="T50" s="87"/>
      <c r="U50" s="87"/>
      <c r="V50" s="87"/>
    </row>
    <row r="51" spans="2:22" ht="12.75">
      <c r="B51" s="87"/>
      <c r="C51" s="87"/>
      <c r="D51" s="87"/>
      <c r="E51" s="87"/>
      <c r="F51" s="87"/>
      <c r="G51" s="87"/>
      <c r="H51" s="87"/>
      <c r="I51" s="87"/>
      <c r="J51" s="87"/>
      <c r="K51" s="87"/>
      <c r="L51" s="87"/>
      <c r="M51" s="87"/>
      <c r="N51" s="87"/>
      <c r="O51" s="87"/>
      <c r="P51" s="87"/>
      <c r="Q51" s="87"/>
      <c r="R51" s="87"/>
      <c r="S51" s="87"/>
      <c r="T51" s="87"/>
      <c r="U51" s="87"/>
      <c r="V51" s="87"/>
    </row>
    <row r="52" spans="2:22" ht="12.75">
      <c r="B52" s="87"/>
      <c r="C52" s="87"/>
      <c r="D52" s="87"/>
      <c r="E52" s="87"/>
      <c r="F52" s="87"/>
      <c r="G52" s="87"/>
      <c r="H52" s="87"/>
      <c r="I52" s="87"/>
      <c r="J52" s="87"/>
      <c r="K52" s="87"/>
      <c r="L52" s="87"/>
      <c r="M52" s="87"/>
      <c r="N52" s="87"/>
      <c r="O52" s="87"/>
      <c r="P52" s="87"/>
      <c r="Q52" s="87"/>
      <c r="R52" s="87"/>
      <c r="S52" s="87"/>
      <c r="T52" s="87"/>
      <c r="U52" s="87"/>
      <c r="V52" s="87"/>
    </row>
    <row r="53" spans="2:22" ht="12.75">
      <c r="B53" s="87"/>
      <c r="C53" s="87"/>
      <c r="D53" s="87"/>
      <c r="E53" s="87"/>
      <c r="F53" s="87"/>
      <c r="G53" s="87"/>
      <c r="H53" s="87"/>
      <c r="I53" s="87"/>
      <c r="J53" s="87"/>
      <c r="K53" s="87"/>
      <c r="L53" s="87"/>
      <c r="M53" s="87"/>
      <c r="N53" s="87"/>
      <c r="O53" s="87"/>
      <c r="P53" s="87"/>
      <c r="Q53" s="87"/>
      <c r="R53" s="87"/>
      <c r="S53" s="87"/>
      <c r="T53" s="87"/>
      <c r="U53" s="87"/>
      <c r="V53" s="87"/>
    </row>
    <row r="54" spans="2:22" ht="12.75">
      <c r="B54" s="87"/>
      <c r="C54" s="87"/>
      <c r="D54" s="87"/>
      <c r="E54" s="87"/>
      <c r="F54" s="87"/>
      <c r="G54" s="87"/>
      <c r="H54" s="87"/>
      <c r="I54" s="87"/>
      <c r="J54" s="87"/>
      <c r="K54" s="87"/>
      <c r="L54" s="87"/>
      <c r="M54" s="87"/>
      <c r="N54" s="87"/>
      <c r="O54" s="87"/>
      <c r="P54" s="87"/>
      <c r="Q54" s="87"/>
      <c r="R54" s="87"/>
      <c r="S54" s="87"/>
      <c r="T54" s="87"/>
      <c r="U54" s="87"/>
      <c r="V54" s="87"/>
    </row>
    <row r="55" spans="2:22" ht="12.75">
      <c r="B55" s="87"/>
      <c r="C55" s="87"/>
      <c r="D55" s="87"/>
      <c r="E55" s="87"/>
      <c r="F55" s="87"/>
      <c r="G55" s="87"/>
      <c r="H55" s="87"/>
      <c r="I55" s="87"/>
      <c r="J55" s="87"/>
      <c r="K55" s="87"/>
      <c r="L55" s="87"/>
      <c r="M55" s="87"/>
      <c r="N55" s="87"/>
      <c r="O55" s="87"/>
      <c r="P55" s="87"/>
      <c r="Q55" s="87"/>
      <c r="R55" s="87"/>
      <c r="S55" s="87"/>
      <c r="T55" s="87"/>
      <c r="U55" s="87"/>
      <c r="V55" s="87"/>
    </row>
    <row r="56" spans="2:22" ht="12.75">
      <c r="B56" s="87"/>
      <c r="C56" s="87"/>
      <c r="D56" s="87"/>
      <c r="E56" s="87"/>
      <c r="F56" s="87"/>
      <c r="G56" s="87"/>
      <c r="H56" s="87"/>
      <c r="I56" s="87"/>
      <c r="J56" s="87"/>
      <c r="K56" s="87"/>
      <c r="L56" s="87"/>
      <c r="M56" s="87"/>
      <c r="N56" s="87"/>
      <c r="O56" s="87"/>
      <c r="P56" s="87"/>
      <c r="Q56" s="87"/>
      <c r="R56" s="87"/>
      <c r="S56" s="87"/>
      <c r="T56" s="87"/>
      <c r="U56" s="87"/>
      <c r="V56" s="87"/>
    </row>
    <row r="57" spans="2:22" ht="12.75">
      <c r="B57" s="87"/>
      <c r="C57" s="87"/>
      <c r="D57" s="87"/>
      <c r="E57" s="87"/>
      <c r="F57" s="87"/>
      <c r="G57" s="87"/>
      <c r="H57" s="87"/>
      <c r="I57" s="87"/>
      <c r="J57" s="87"/>
      <c r="K57" s="87"/>
      <c r="L57" s="87"/>
      <c r="M57" s="87"/>
      <c r="N57" s="87"/>
      <c r="O57" s="87"/>
      <c r="P57" s="87"/>
      <c r="Q57" s="87"/>
      <c r="R57" s="87"/>
      <c r="S57" s="87"/>
      <c r="T57" s="87"/>
      <c r="U57" s="87"/>
      <c r="V57" s="87"/>
    </row>
    <row r="58" spans="2:22" ht="12.75">
      <c r="B58" s="87"/>
      <c r="C58" s="87"/>
      <c r="D58" s="87"/>
      <c r="E58" s="87"/>
      <c r="F58" s="87"/>
      <c r="G58" s="87"/>
      <c r="H58" s="87"/>
      <c r="I58" s="87"/>
      <c r="J58" s="87"/>
      <c r="K58" s="87"/>
      <c r="L58" s="87"/>
      <c r="M58" s="87"/>
      <c r="N58" s="87"/>
      <c r="O58" s="87"/>
      <c r="P58" s="87"/>
      <c r="Q58" s="87"/>
      <c r="R58" s="87"/>
      <c r="S58" s="87"/>
      <c r="T58" s="87"/>
      <c r="U58" s="87"/>
      <c r="V58" s="87"/>
    </row>
    <row r="59" spans="2:22" ht="12.75">
      <c r="B59" s="87"/>
      <c r="C59" s="87"/>
      <c r="D59" s="87"/>
      <c r="E59" s="87"/>
      <c r="F59" s="87"/>
      <c r="G59" s="87"/>
      <c r="H59" s="87"/>
      <c r="I59" s="87"/>
      <c r="J59" s="87"/>
      <c r="K59" s="87"/>
      <c r="L59" s="87"/>
      <c r="M59" s="87"/>
      <c r="N59" s="87"/>
      <c r="O59" s="87"/>
      <c r="P59" s="87"/>
      <c r="Q59" s="87"/>
      <c r="R59" s="87"/>
      <c r="S59" s="87"/>
      <c r="T59" s="87"/>
      <c r="U59" s="87"/>
      <c r="V59" s="87"/>
    </row>
    <row r="60" spans="2:22" ht="12.75">
      <c r="B60" s="87"/>
      <c r="C60" s="87"/>
      <c r="D60" s="87"/>
      <c r="E60" s="87"/>
      <c r="F60" s="87"/>
      <c r="G60" s="87"/>
      <c r="H60" s="87"/>
      <c r="I60" s="87"/>
      <c r="J60" s="87"/>
      <c r="K60" s="87"/>
      <c r="L60" s="87"/>
      <c r="M60" s="87"/>
      <c r="N60" s="87"/>
      <c r="O60" s="87"/>
      <c r="P60" s="87"/>
      <c r="Q60" s="87"/>
      <c r="R60" s="87"/>
      <c r="S60" s="87"/>
      <c r="T60" s="87"/>
      <c r="U60" s="87"/>
      <c r="V60" s="87"/>
    </row>
    <row r="61" spans="2:22" ht="12.75">
      <c r="B61" s="87"/>
      <c r="C61" s="87"/>
      <c r="D61" s="87"/>
      <c r="E61" s="87"/>
      <c r="F61" s="87"/>
      <c r="G61" s="87"/>
      <c r="H61" s="87"/>
      <c r="I61" s="87"/>
      <c r="J61" s="87"/>
      <c r="K61" s="87"/>
      <c r="L61" s="87"/>
      <c r="M61" s="87"/>
      <c r="N61" s="87"/>
      <c r="O61" s="87"/>
      <c r="P61" s="87"/>
      <c r="Q61" s="87"/>
      <c r="R61" s="87"/>
      <c r="S61" s="87"/>
      <c r="T61" s="87"/>
      <c r="U61" s="87"/>
      <c r="V61" s="87"/>
    </row>
    <row r="62" spans="2:22" ht="12.75">
      <c r="B62" s="87"/>
      <c r="C62" s="87"/>
      <c r="D62" s="87"/>
      <c r="E62" s="87"/>
      <c r="F62" s="87"/>
      <c r="G62" s="87"/>
      <c r="H62" s="87"/>
      <c r="I62" s="87"/>
      <c r="J62" s="87"/>
      <c r="K62" s="87"/>
      <c r="L62" s="87"/>
      <c r="M62" s="87"/>
      <c r="N62" s="87"/>
      <c r="O62" s="87"/>
      <c r="P62" s="87"/>
      <c r="Q62" s="87"/>
      <c r="R62" s="87"/>
      <c r="S62" s="87"/>
      <c r="T62" s="87"/>
      <c r="U62" s="87"/>
      <c r="V62" s="87"/>
    </row>
    <row r="63" spans="2:22" ht="12.75">
      <c r="B63" s="87"/>
      <c r="C63" s="87"/>
      <c r="D63" s="87"/>
      <c r="E63" s="87"/>
      <c r="F63" s="87"/>
      <c r="G63" s="87"/>
      <c r="H63" s="87"/>
      <c r="I63" s="87"/>
      <c r="J63" s="87"/>
      <c r="K63" s="87"/>
      <c r="L63" s="87"/>
      <c r="M63" s="87"/>
      <c r="N63" s="87"/>
      <c r="O63" s="87"/>
      <c r="P63" s="87"/>
      <c r="Q63" s="87"/>
      <c r="R63" s="87"/>
      <c r="S63" s="87"/>
      <c r="T63" s="87"/>
      <c r="U63" s="87"/>
      <c r="V63" s="87"/>
    </row>
    <row r="64" spans="2:22" ht="12.75">
      <c r="B64" s="87"/>
      <c r="C64" s="87"/>
      <c r="D64" s="87"/>
      <c r="E64" s="87"/>
      <c r="F64" s="87"/>
      <c r="G64" s="87"/>
      <c r="H64" s="87"/>
      <c r="I64" s="87"/>
      <c r="J64" s="87"/>
      <c r="K64" s="87"/>
      <c r="L64" s="87"/>
      <c r="M64" s="87"/>
      <c r="N64" s="87"/>
      <c r="O64" s="87"/>
      <c r="P64" s="87"/>
      <c r="Q64" s="87"/>
      <c r="R64" s="87"/>
      <c r="S64" s="87"/>
      <c r="T64" s="87"/>
      <c r="U64" s="87"/>
      <c r="V64" s="87"/>
    </row>
    <row r="65" spans="2:22" ht="12.75">
      <c r="B65" s="87"/>
      <c r="C65" s="87"/>
      <c r="D65" s="87"/>
      <c r="E65" s="87"/>
      <c r="F65" s="87"/>
      <c r="G65" s="87"/>
      <c r="H65" s="87"/>
      <c r="I65" s="87"/>
      <c r="J65" s="87"/>
      <c r="K65" s="87"/>
      <c r="L65" s="87"/>
      <c r="M65" s="87"/>
      <c r="N65" s="87"/>
      <c r="O65" s="87"/>
      <c r="P65" s="87"/>
      <c r="Q65" s="87"/>
      <c r="R65" s="87"/>
      <c r="S65" s="87"/>
      <c r="T65" s="87"/>
      <c r="U65" s="87"/>
      <c r="V65" s="87"/>
    </row>
    <row r="66" spans="2:22" ht="12.75">
      <c r="B66" s="87"/>
      <c r="C66" s="87"/>
      <c r="D66" s="87"/>
      <c r="E66" s="87"/>
      <c r="F66" s="87"/>
      <c r="G66" s="87"/>
      <c r="H66" s="87"/>
      <c r="I66" s="87"/>
      <c r="J66" s="87"/>
      <c r="K66" s="87"/>
      <c r="L66" s="87"/>
      <c r="M66" s="87"/>
      <c r="N66" s="87"/>
      <c r="O66" s="87"/>
      <c r="P66" s="87"/>
      <c r="Q66" s="87"/>
      <c r="R66" s="87"/>
      <c r="S66" s="87"/>
      <c r="T66" s="87"/>
      <c r="U66" s="87"/>
      <c r="V66" s="87"/>
    </row>
    <row r="67" spans="2:22" ht="12.75">
      <c r="B67" s="87"/>
      <c r="C67" s="87"/>
      <c r="D67" s="87"/>
      <c r="E67" s="87"/>
      <c r="F67" s="87"/>
      <c r="G67" s="87"/>
      <c r="H67" s="87"/>
      <c r="I67" s="87"/>
      <c r="J67" s="87"/>
      <c r="K67" s="87"/>
      <c r="L67" s="87"/>
      <c r="M67" s="87"/>
      <c r="N67" s="87"/>
      <c r="O67" s="87"/>
      <c r="P67" s="87"/>
      <c r="Q67" s="87"/>
      <c r="R67" s="87"/>
      <c r="S67" s="87"/>
      <c r="T67" s="87"/>
      <c r="U67" s="87"/>
      <c r="V67" s="87"/>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NJIT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Varun S</dc:creator>
  <cp:keywords/>
  <dc:description/>
  <cp:lastModifiedBy>Segundo Teran</cp:lastModifiedBy>
  <cp:lastPrinted>2015-05-13T16:19:51Z</cp:lastPrinted>
  <dcterms:created xsi:type="dcterms:W3CDTF">2014-11-19T02:20:21Z</dcterms:created>
  <dcterms:modified xsi:type="dcterms:W3CDTF">2015-07-08T14:18:41Z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